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24a2175bf997d8/デスクトップ/24年度要項/エントリーシート/"/>
    </mc:Choice>
  </mc:AlternateContent>
  <xr:revisionPtr revIDLastSave="0" documentId="8_{98BD92CA-B21E-45C5-B7ED-A2FE8B614D0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見本" sheetId="4" r:id="rId1"/>
    <sheet name="出場選手エントリー票" sheetId="5" r:id="rId2"/>
  </sheets>
  <definedNames>
    <definedName name="_xlnm._FilterDatabase" localSheetId="0" hidden="1">入力見本!$A$6:$R$13</definedName>
    <definedName name="_xlnm.Print_Area" localSheetId="1">出場選手エントリー票!$A$1:$S$52</definedName>
    <definedName name="_xlnm.Print_Area" localSheetId="0">入力見本!$A$1:$X$23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5" l="1"/>
  <c r="C14" i="5" s="1"/>
  <c r="C15" i="5" s="1"/>
  <c r="E13" i="4"/>
  <c r="D13" i="4"/>
  <c r="E40" i="5"/>
  <c r="E48" i="5"/>
  <c r="E20" i="5"/>
  <c r="F43" i="5"/>
  <c r="F40" i="5"/>
  <c r="E44" i="5"/>
  <c r="E42" i="5"/>
  <c r="F49" i="5"/>
  <c r="F47" i="5"/>
  <c r="F45" i="5"/>
  <c r="E49" i="5"/>
  <c r="F46" i="5"/>
  <c r="F20" i="5"/>
  <c r="E46" i="5"/>
  <c r="E45" i="5"/>
  <c r="F48" i="5"/>
  <c r="E47" i="5"/>
  <c r="F44" i="5"/>
  <c r="F41" i="5"/>
  <c r="F42" i="5"/>
  <c r="E43" i="5"/>
  <c r="E41" i="5"/>
  <c r="E10" i="4"/>
  <c r="E11" i="4"/>
  <c r="D10" i="4"/>
  <c r="D12" i="4"/>
  <c r="D11" i="4"/>
  <c r="E36" i="5"/>
  <c r="F23" i="5"/>
  <c r="F30" i="5"/>
  <c r="E29" i="5"/>
  <c r="E27" i="5"/>
  <c r="F38" i="5"/>
  <c r="F27" i="5"/>
  <c r="F39" i="5"/>
  <c r="F24" i="5"/>
  <c r="F31" i="5"/>
  <c r="E28" i="5"/>
  <c r="E21" i="5"/>
  <c r="E26" i="5"/>
  <c r="E33" i="5"/>
  <c r="E35" i="5"/>
  <c r="F32" i="5"/>
  <c r="F36" i="5"/>
  <c r="F28" i="5"/>
  <c r="E24" i="5"/>
  <c r="E22" i="5"/>
  <c r="E32" i="5"/>
  <c r="F35" i="5"/>
  <c r="E39" i="5"/>
  <c r="E38" i="5"/>
  <c r="F21" i="5"/>
  <c r="E31" i="5"/>
  <c r="E30" i="5"/>
  <c r="F25" i="5"/>
  <c r="E25" i="5"/>
  <c r="F33" i="5"/>
  <c r="F29" i="5"/>
  <c r="E23" i="5"/>
  <c r="F26" i="5"/>
  <c r="F37" i="5"/>
  <c r="F22" i="5"/>
  <c r="E37" i="5"/>
  <c r="E34" i="5"/>
  <c r="F34" i="5"/>
</calcChain>
</file>

<file path=xl/sharedStrings.xml><?xml version="1.0" encoding="utf-8"?>
<sst xmlns="http://schemas.openxmlformats.org/spreadsheetml/2006/main" count="223" uniqueCount="131">
  <si>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</si>
  <si>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</si>
  <si>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</si>
  <si>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</si>
  <si>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</si>
  <si>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</si>
  <si>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m</t>
    <phoneticPr fontId="2"/>
  </si>
  <si>
    <t>秒</t>
    <rPh sb="0" eb="1">
      <t>ビョウ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</si>
  <si>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</si>
  <si>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</si>
  <si>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種目1</t>
    <rPh sb="0" eb="2">
      <t>シュモク</t>
    </rPh>
    <phoneticPr fontId="2"/>
  </si>
  <si>
    <t>出場選手エントリー票</t>
    <rPh sb="0" eb="2">
      <t>シュツジョウ</t>
    </rPh>
    <rPh sb="2" eb="4">
      <t>センシュ</t>
    </rPh>
    <rPh sb="9" eb="10">
      <t>ヒョウ</t>
    </rPh>
    <phoneticPr fontId="2"/>
  </si>
  <si>
    <t>連絡責任者</t>
    <rPh sb="0" eb="2">
      <t>レンラク</t>
    </rPh>
    <rPh sb="2" eb="5">
      <t>セキニンシャ</t>
    </rPh>
    <phoneticPr fontId="2"/>
  </si>
  <si>
    <t>＊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</si>
  <si>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</si>
  <si>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</si>
  <si>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</si>
  <si>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</si>
  <si>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学年</t>
    <rPh sb="0" eb="2">
      <t>ガクネン</t>
    </rPh>
    <phoneticPr fontId="2"/>
  </si>
  <si>
    <t>記録</t>
    <rPh sb="0" eb="2">
      <t>キロク</t>
    </rPh>
    <phoneticPr fontId="2"/>
  </si>
  <si>
    <t>東京</t>
    <rPh sb="0" eb="2">
      <t>トウキョウ</t>
    </rPh>
    <phoneticPr fontId="2"/>
  </si>
  <si>
    <t>ｃｍ</t>
    <phoneticPr fontId="2"/>
  </si>
  <si>
    <t>分</t>
    <rPh sb="0" eb="1">
      <t>フン</t>
    </rPh>
    <phoneticPr fontId="2"/>
  </si>
  <si>
    <t>女200</t>
    <rPh sb="0" eb="1">
      <t>オンナ</t>
    </rPh>
    <phoneticPr fontId="2"/>
  </si>
  <si>
    <t>男400</t>
    <rPh sb="0" eb="1">
      <t>オトコ</t>
    </rPh>
    <phoneticPr fontId="2"/>
  </si>
  <si>
    <t>女800</t>
    <rPh sb="0" eb="1">
      <t>オンナ</t>
    </rPh>
    <phoneticPr fontId="2"/>
  </si>
  <si>
    <t>男3000</t>
    <rPh sb="0" eb="1">
      <t>オトコ</t>
    </rPh>
    <phoneticPr fontId="2"/>
  </si>
  <si>
    <t>女100H</t>
    <rPh sb="0" eb="1">
      <t>オンナ</t>
    </rPh>
    <phoneticPr fontId="2"/>
  </si>
  <si>
    <t>男110H</t>
    <rPh sb="0" eb="1">
      <t>オトコ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</si>
  <si>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</si>
  <si>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</si>
  <si>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</si>
  <si>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</si>
  <si>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00</t>
    <phoneticPr fontId="2"/>
  </si>
  <si>
    <t>20</t>
    <phoneticPr fontId="2"/>
  </si>
  <si>
    <r>
      <t>出場選手エントリー票（</t>
    </r>
    <r>
      <rPr>
        <sz val="24"/>
        <color rgb="FFFF0000"/>
        <rFont val="ＭＳ Ｐゴシック"/>
        <family val="3"/>
        <charset val="128"/>
      </rPr>
      <t>入力見本</t>
    </r>
    <r>
      <rPr>
        <sz val="24"/>
        <rFont val="ＭＳ Ｐゴシック"/>
        <family val="3"/>
        <charset val="128"/>
      </rPr>
      <t>）</t>
    </r>
    <rPh sb="0" eb="2">
      <t>シュツジョウ</t>
    </rPh>
    <rPh sb="2" eb="4">
      <t>センシュ</t>
    </rPh>
    <rPh sb="9" eb="10">
      <t>ヒョウ</t>
    </rPh>
    <rPh sb="11" eb="13">
      <t>ニュウリョク</t>
    </rPh>
    <rPh sb="13" eb="15">
      <t>ミホン</t>
    </rPh>
    <phoneticPr fontId="2"/>
  </si>
  <si>
    <t>エミリー・花子</t>
    <rPh sb="5" eb="7">
      <t>ハナコ</t>
    </rPh>
    <phoneticPr fontId="2"/>
  </si>
  <si>
    <t>新宿</t>
    <rPh sb="0" eb="2">
      <t>シンジュク</t>
    </rPh>
    <phoneticPr fontId="2"/>
  </si>
  <si>
    <t>↑右側には選択項目の入力データがありますので
　　　　　　　　　　　　　　　編集しないで下さい。</t>
    <rPh sb="1" eb="3">
      <t>ミギガワ</t>
    </rPh>
    <rPh sb="5" eb="7">
      <t>センタク</t>
    </rPh>
    <rPh sb="7" eb="9">
      <t>コウモク</t>
    </rPh>
    <rPh sb="10" eb="12">
      <t>ニュウリョク</t>
    </rPh>
    <rPh sb="38" eb="40">
      <t>ヘンシュウ</t>
    </rPh>
    <rPh sb="44" eb="45">
      <t>クダ</t>
    </rPh>
    <phoneticPr fontId="2"/>
  </si>
  <si>
    <r>
      <t>※このファイルに必要事項を記入後、ファイル名に所属団体名（略称）をつけて一度</t>
    </r>
    <r>
      <rPr>
        <sz val="11"/>
        <color rgb="FFFF0000"/>
        <rFont val="ＭＳ Ｐゴシック"/>
        <family val="3"/>
        <charset val="128"/>
      </rPr>
      <t>保存してください。</t>
    </r>
    <rPh sb="21" eb="22">
      <t>メイ</t>
    </rPh>
    <rPh sb="23" eb="25">
      <t>ショゾク</t>
    </rPh>
    <rPh sb="25" eb="27">
      <t>ダンタイ</t>
    </rPh>
    <rPh sb="27" eb="28">
      <t>メイ</t>
    </rPh>
    <rPh sb="29" eb="30">
      <t>リャク</t>
    </rPh>
    <rPh sb="36" eb="38">
      <t>イチド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</si>
  <si>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</si>
  <si>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</si>
  <si>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（※入力後、再度内容を確認してください。</t>
    <rPh sb="2" eb="4">
      <t>ニュウリョク</t>
    </rPh>
    <rPh sb="4" eb="5">
      <t>ゴ</t>
    </rPh>
    <rPh sb="6" eb="8">
      <t>サイド</t>
    </rPh>
    <rPh sb="8" eb="10">
      <t>ナイヨウ</t>
    </rPh>
    <rPh sb="11" eb="13">
      <t>カクニン</t>
    </rPh>
    <phoneticPr fontId="2"/>
  </si>
  <si>
    <t>団体代表者</t>
    <rPh sb="0" eb="2">
      <t>ダンタイ</t>
    </rPh>
    <rPh sb="2" eb="4">
      <t>ダイヒョウ</t>
    </rPh>
    <phoneticPr fontId="2"/>
  </si>
  <si>
    <t>　　　　（公財）東京陸上競技協会申込規約に同意して申し込みます。</t>
    <rPh sb="5" eb="6">
      <t>コウ</t>
    </rPh>
    <rPh sb="6" eb="7">
      <t>ザイ</t>
    </rPh>
    <rPh sb="8" eb="10">
      <t>トウキョウ</t>
    </rPh>
    <rPh sb="10" eb="12">
      <t>リクジョウ</t>
    </rPh>
    <rPh sb="12" eb="14">
      <t>キョウギ</t>
    </rPh>
    <rPh sb="14" eb="16">
      <t>キョウカイ</t>
    </rPh>
    <rPh sb="16" eb="17">
      <t>モウ</t>
    </rPh>
    <rPh sb="17" eb="18">
      <t>コ</t>
    </rPh>
    <rPh sb="18" eb="20">
      <t>キヤク</t>
    </rPh>
    <rPh sb="21" eb="23">
      <t>ドウイ</t>
    </rPh>
    <rPh sb="25" eb="26">
      <t>モウ</t>
    </rPh>
    <rPh sb="27" eb="28">
      <t>コ</t>
    </rPh>
    <phoneticPr fontId="2"/>
  </si>
  <si>
    <t>登録番号</t>
    <rPh sb="0" eb="2">
      <t>トウロク</t>
    </rPh>
    <rPh sb="2" eb="4">
      <t>バンゴウ</t>
    </rPh>
    <phoneticPr fontId="2"/>
  </si>
  <si>
    <t>種目</t>
    <rPh sb="0" eb="2">
      <t>シュモク</t>
    </rPh>
    <phoneticPr fontId="2"/>
  </si>
  <si>
    <t>A123456</t>
    <phoneticPr fontId="2"/>
  </si>
  <si>
    <t>C987654</t>
    <phoneticPr fontId="2"/>
  </si>
  <si>
    <t>No.</t>
    <phoneticPr fontId="2"/>
  </si>
  <si>
    <t>申込個人種目数</t>
    <rPh sb="0" eb="2">
      <t>モウシコミ</t>
    </rPh>
    <rPh sb="2" eb="4">
      <t>コジン</t>
    </rPh>
    <rPh sb="4" eb="6">
      <t>シュモク</t>
    </rPh>
    <rPh sb="6" eb="7">
      <t>スウ</t>
    </rPh>
    <phoneticPr fontId="2"/>
  </si>
  <si>
    <t>振込金額</t>
    <rPh sb="0" eb="2">
      <t>フリコ</t>
    </rPh>
    <rPh sb="2" eb="4">
      <t>キンガク</t>
    </rPh>
    <phoneticPr fontId="2"/>
  </si>
  <si>
    <t>振込期限</t>
    <rPh sb="0" eb="2">
      <t>フリコ</t>
    </rPh>
    <rPh sb="2" eb="4">
      <t>キゲン</t>
    </rPh>
    <phoneticPr fontId="2"/>
  </si>
  <si>
    <t>00</t>
    <phoneticPr fontId="2"/>
  </si>
  <si>
    <t>28</t>
    <phoneticPr fontId="2"/>
  </si>
  <si>
    <t>13</t>
    <phoneticPr fontId="2"/>
  </si>
  <si>
    <t>48</t>
    <phoneticPr fontId="2"/>
  </si>
  <si>
    <t>千葉</t>
    <rPh sb="0" eb="2">
      <t>チバ</t>
    </rPh>
    <phoneticPr fontId="2"/>
  </si>
  <si>
    <t>真子</t>
    <rPh sb="0" eb="2">
      <t>マサコ</t>
    </rPh>
    <phoneticPr fontId="2"/>
  </si>
  <si>
    <t>ﾏｺ</t>
    <phoneticPr fontId="2"/>
  </si>
  <si>
    <t>01</t>
    <phoneticPr fontId="2"/>
  </si>
  <si>
    <t>68</t>
    <phoneticPr fontId="2"/>
  </si>
  <si>
    <t>00</t>
    <phoneticPr fontId="2"/>
  </si>
  <si>
    <t>ﾛｰﾏ字（姓）</t>
    <rPh sb="3" eb="4">
      <t>ジ</t>
    </rPh>
    <rPh sb="5" eb="6">
      <t>セイ</t>
    </rPh>
    <phoneticPr fontId="3"/>
  </si>
  <si>
    <t>ﾛｰﾏ字（名）</t>
    <rPh sb="3" eb="4">
      <t>ジ</t>
    </rPh>
    <rPh sb="5" eb="6">
      <t>メイ</t>
    </rPh>
    <phoneticPr fontId="3"/>
  </si>
  <si>
    <r>
      <t>＊　記入間違いが多く見受けられます。特にフリガナ、学年、</t>
    </r>
    <r>
      <rPr>
        <sz val="11"/>
        <color rgb="FFFF0000"/>
        <rFont val="ＭＳ Ｐゴシック"/>
        <family val="3"/>
        <charset val="128"/>
      </rPr>
      <t>性別</t>
    </r>
    <r>
      <rPr>
        <sz val="11"/>
        <rFont val="ＭＳ Ｐゴシック"/>
        <family val="3"/>
        <charset val="128"/>
      </rPr>
      <t>、</t>
    </r>
    <r>
      <rPr>
        <sz val="11"/>
        <color rgb="FFFF0000"/>
        <rFont val="ＭＳ Ｐゴシック"/>
        <family val="3"/>
        <charset val="128"/>
      </rPr>
      <t>種目</t>
    </r>
    <r>
      <rPr>
        <sz val="11"/>
        <rFont val="ＭＳ Ｐゴシック"/>
        <family val="3"/>
        <charset val="128"/>
      </rPr>
      <t>は送信前に</t>
    </r>
    <r>
      <rPr>
        <sz val="11"/>
        <color rgb="FFFF0000"/>
        <rFont val="ＭＳ Ｐゴシック"/>
        <family val="3"/>
        <charset val="128"/>
      </rPr>
      <t>必ず確認</t>
    </r>
    <r>
      <rPr>
        <sz val="11"/>
        <rFont val="ＭＳ Ｐゴシック"/>
        <family val="3"/>
        <charset val="128"/>
      </rPr>
      <t>をお願いします。</t>
    </r>
    <rPh sb="2" eb="4">
      <t>キニュウ</t>
    </rPh>
    <rPh sb="4" eb="6">
      <t>マチガ</t>
    </rPh>
    <rPh sb="8" eb="9">
      <t>オオ</t>
    </rPh>
    <rPh sb="10" eb="12">
      <t>ミウ</t>
    </rPh>
    <rPh sb="18" eb="19">
      <t>トク</t>
    </rPh>
    <rPh sb="25" eb="27">
      <t>ガクネン</t>
    </rPh>
    <rPh sb="28" eb="30">
      <t>セイベツ</t>
    </rPh>
    <rPh sb="31" eb="33">
      <t>シュモク</t>
    </rPh>
    <rPh sb="34" eb="37">
      <t>ソウシンマエ</t>
    </rPh>
    <rPh sb="38" eb="39">
      <t>カナラ</t>
    </rPh>
    <rPh sb="40" eb="42">
      <t>カクニン</t>
    </rPh>
    <rPh sb="44" eb="45">
      <t>ネガ</t>
    </rPh>
    <phoneticPr fontId="2"/>
  </si>
  <si>
    <r>
      <t>＊　欄が足りないときは</t>
    </r>
    <r>
      <rPr>
        <sz val="11"/>
        <color rgb="FFFF0000"/>
        <rFont val="ＭＳ Ｐゴシック"/>
        <family val="3"/>
        <charset val="128"/>
      </rPr>
      <t>ファイルを別に</t>
    </r>
    <r>
      <rPr>
        <sz val="11"/>
        <rFont val="ＭＳ Ｐゴシック"/>
        <family val="3"/>
        <charset val="128"/>
      </rPr>
      <t>もう一つ作成してください。</t>
    </r>
    <rPh sb="2" eb="3">
      <t>ラン</t>
    </rPh>
    <rPh sb="4" eb="5">
      <t>タ</t>
    </rPh>
    <rPh sb="16" eb="17">
      <t>ベツ</t>
    </rPh>
    <rPh sb="20" eb="21">
      <t>ヒト</t>
    </rPh>
    <rPh sb="22" eb="24">
      <t>サクセイ</t>
    </rPh>
    <phoneticPr fontId="2"/>
  </si>
  <si>
    <r>
      <t>　　　その際、ファイル名には所属名（略称）の後に</t>
    </r>
    <r>
      <rPr>
        <sz val="11"/>
        <color rgb="FFFF0000"/>
        <rFont val="ＭＳ Ｐゴシック"/>
        <family val="3"/>
        <charset val="128"/>
      </rPr>
      <t>１、２</t>
    </r>
    <r>
      <rPr>
        <sz val="11"/>
        <rFont val="ＭＳ Ｐゴシック"/>
        <family val="3"/>
        <charset val="128"/>
      </rPr>
      <t>、・・・と番号をつけてください。</t>
    </r>
    <rPh sb="5" eb="6">
      <t>サイ</t>
    </rPh>
    <rPh sb="11" eb="12">
      <t>メイ</t>
    </rPh>
    <rPh sb="22" eb="23">
      <t>アト</t>
    </rPh>
    <rPh sb="32" eb="34">
      <t>バンゴウ</t>
    </rPh>
    <phoneticPr fontId="2"/>
  </si>
  <si>
    <t>TOKYO</t>
    <phoneticPr fontId="2"/>
  </si>
  <si>
    <t>SHINJYUKU</t>
    <phoneticPr fontId="2"/>
  </si>
  <si>
    <t>CHIBA</t>
    <phoneticPr fontId="2"/>
  </si>
  <si>
    <t>SHIBUYA</t>
    <phoneticPr fontId="2"/>
  </si>
  <si>
    <t>渋谷</t>
    <rPh sb="0" eb="2">
      <t>シブヤ</t>
    </rPh>
    <phoneticPr fontId="2"/>
  </si>
  <si>
    <t>凛</t>
    <rPh sb="0" eb="1">
      <t>リン</t>
    </rPh>
    <phoneticPr fontId="2"/>
  </si>
  <si>
    <t>紗栄子</t>
    <rPh sb="0" eb="3">
      <t>サエコ</t>
    </rPh>
    <phoneticPr fontId="2"/>
  </si>
  <si>
    <t>申請中</t>
    <rPh sb="0" eb="3">
      <t>シンセイチュウ</t>
    </rPh>
    <phoneticPr fontId="2"/>
  </si>
  <si>
    <t>Saeko</t>
    <phoneticPr fontId="2"/>
  </si>
  <si>
    <t>Emily　Hanako</t>
    <phoneticPr fontId="2"/>
  </si>
  <si>
    <t>Mako</t>
    <phoneticPr fontId="2"/>
  </si>
  <si>
    <t>Rin</t>
    <phoneticPr fontId="2"/>
  </si>
  <si>
    <t>東京十一中</t>
    <rPh sb="0" eb="2">
      <t>トウキョウ</t>
    </rPh>
    <rPh sb="2" eb="4">
      <t>ジュウイチ</t>
    </rPh>
    <rPh sb="4" eb="5">
      <t>ナカ</t>
    </rPh>
    <phoneticPr fontId="2"/>
  </si>
  <si>
    <r>
      <t>大会日程　【</t>
    </r>
    <r>
      <rPr>
        <sz val="14"/>
        <rFont val="ＭＳ Ｐゴシック"/>
        <family val="3"/>
        <charset val="128"/>
      </rPr>
      <t>2024/4/13</t>
    </r>
    <r>
      <rPr>
        <sz val="11"/>
        <rFont val="ＭＳ Ｐゴシック"/>
        <family val="3"/>
        <charset val="128"/>
      </rPr>
      <t>】</t>
    </r>
    <rPh sb="0" eb="2">
      <t>タイカイ</t>
    </rPh>
    <rPh sb="2" eb="4">
      <t>ニッテイ</t>
    </rPh>
    <phoneticPr fontId="2"/>
  </si>
  <si>
    <r>
      <t>【</t>
    </r>
    <r>
      <rPr>
        <b/>
        <sz val="12"/>
        <color rgb="FFFF0000"/>
        <rFont val="ＭＳ Ｐゴシック"/>
        <family val="3"/>
        <charset val="128"/>
      </rPr>
      <t>先着１０００名</t>
    </r>
    <r>
      <rPr>
        <sz val="12"/>
        <rFont val="ＭＳ Ｐゴシック"/>
        <family val="3"/>
        <charset val="128"/>
      </rPr>
      <t>まで】</t>
    </r>
    <rPh sb="1" eb="3">
      <t>センチャク</t>
    </rPh>
    <rPh sb="7" eb="8">
      <t>メイ</t>
    </rPh>
    <phoneticPr fontId="2"/>
  </si>
  <si>
    <r>
      <t>エントリー受付期間　【</t>
    </r>
    <r>
      <rPr>
        <b/>
        <sz val="14"/>
        <rFont val="ＭＳ Ｐゴシック"/>
        <family val="3"/>
        <charset val="128"/>
      </rPr>
      <t>2024/3/5（火）10:00～2024/3/10（月）17:00</t>
    </r>
    <r>
      <rPr>
        <sz val="11"/>
        <rFont val="ＭＳ Ｐゴシック"/>
        <family val="3"/>
        <charset val="128"/>
      </rPr>
      <t>】　</t>
    </r>
    <r>
      <rPr>
        <b/>
        <sz val="14"/>
        <color rgb="FFFF0000"/>
        <rFont val="ＭＳ Ｐゴシック"/>
        <family val="3"/>
        <charset val="128"/>
      </rPr>
      <t>厳守！　</t>
    </r>
    <r>
      <rPr>
        <sz val="14"/>
        <color theme="1"/>
        <rFont val="ＭＳ Ｐゴシック"/>
        <family val="3"/>
        <charset val="128"/>
      </rPr>
      <t>但し</t>
    </r>
    <r>
      <rPr>
        <b/>
        <u/>
        <sz val="14"/>
        <color theme="1"/>
        <rFont val="ＭＳ Ｐゴシック"/>
        <family val="3"/>
        <charset val="128"/>
      </rPr>
      <t>1000名に達した場合、即時に</t>
    </r>
    <r>
      <rPr>
        <b/>
        <u/>
        <sz val="14"/>
        <color rgb="FFFF0000"/>
        <rFont val="ＭＳ Ｐゴシック"/>
        <family val="3"/>
        <charset val="128"/>
      </rPr>
      <t>受付は終了</t>
    </r>
    <r>
      <rPr>
        <b/>
        <sz val="14"/>
        <color theme="1"/>
        <rFont val="ＭＳ Ｐゴシック"/>
        <family val="3"/>
        <charset val="128"/>
      </rPr>
      <t>します。</t>
    </r>
    <rPh sb="5" eb="7">
      <t>ウケツケ</t>
    </rPh>
    <rPh sb="7" eb="9">
      <t>キカン</t>
    </rPh>
    <rPh sb="20" eb="21">
      <t>カ</t>
    </rPh>
    <rPh sb="38" eb="39">
      <t>ゲツ</t>
    </rPh>
    <rPh sb="51" eb="52">
      <t>タダ</t>
    </rPh>
    <rPh sb="57" eb="58">
      <t>メイ</t>
    </rPh>
    <rPh sb="59" eb="60">
      <t>タッ</t>
    </rPh>
    <rPh sb="62" eb="64">
      <t>バアイ</t>
    </rPh>
    <rPh sb="65" eb="67">
      <t>ソクジ</t>
    </rPh>
    <rPh sb="68" eb="70">
      <t>ウケツケ</t>
    </rPh>
    <rPh sb="71" eb="73">
      <t>シュウリョウ</t>
    </rPh>
    <phoneticPr fontId="2"/>
  </si>
  <si>
    <r>
      <t>※その後、</t>
    </r>
    <r>
      <rPr>
        <sz val="11"/>
        <color rgb="FFFF0000"/>
        <rFont val="ＭＳ Ｐゴシック"/>
        <family val="3"/>
        <charset val="128"/>
      </rPr>
      <t>必ずメールの件名に</t>
    </r>
    <r>
      <rPr>
        <b/>
        <sz val="11"/>
        <color rgb="FFFF0000"/>
        <rFont val="ＭＳ Ｐゴシック"/>
        <family val="3"/>
        <charset val="128"/>
      </rPr>
      <t>「</t>
    </r>
    <r>
      <rPr>
        <b/>
        <sz val="14"/>
        <color rgb="FFFF0000"/>
        <rFont val="ＭＳ Ｐゴシック"/>
        <family val="3"/>
        <charset val="128"/>
      </rPr>
      <t>第16回中学生春季</t>
    </r>
    <r>
      <rPr>
        <b/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Ｐゴシック"/>
        <family val="3"/>
        <charset val="128"/>
      </rPr>
      <t>と入力して　</t>
    </r>
    <r>
      <rPr>
        <b/>
        <sz val="14"/>
        <color rgb="FF00B0F0"/>
        <rFont val="ＭＳ Ｐゴシック"/>
        <family val="3"/>
        <charset val="128"/>
      </rPr>
      <t>t_and_f@toriku.or.jp　</t>
    </r>
    <r>
      <rPr>
        <sz val="11"/>
        <rFont val="ＭＳ Ｐゴシック"/>
        <family val="3"/>
        <charset val="128"/>
      </rPr>
      <t>までこのファイルを添付して送信してください。</t>
    </r>
    <rPh sb="3" eb="4">
      <t>ゴ</t>
    </rPh>
    <rPh sb="5" eb="6">
      <t>カナラ</t>
    </rPh>
    <rPh sb="11" eb="13">
      <t>ケンメイ</t>
    </rPh>
    <rPh sb="15" eb="16">
      <t>ダイ</t>
    </rPh>
    <rPh sb="18" eb="19">
      <t>カイ</t>
    </rPh>
    <rPh sb="19" eb="22">
      <t>チュウガクセイ</t>
    </rPh>
    <rPh sb="22" eb="24">
      <t>シュンキ</t>
    </rPh>
    <rPh sb="26" eb="28">
      <t>ニュウリョク</t>
    </rPh>
    <rPh sb="61" eb="63">
      <t>テンプ</t>
    </rPh>
    <rPh sb="65" eb="67">
      <t>ソウシン</t>
    </rPh>
    <phoneticPr fontId="2"/>
  </si>
  <si>
    <r>
      <t>大会名　</t>
    </r>
    <r>
      <rPr>
        <sz val="16"/>
        <rFont val="ＭＳ Ｐゴシック"/>
        <family val="3"/>
        <charset val="128"/>
      </rPr>
      <t>【第１６回東京都中学生春季陸上競技会(上柚木)】</t>
    </r>
    <r>
      <rPr>
        <sz val="12"/>
        <rFont val="ＭＳ Ｐゴシック"/>
        <family val="3"/>
        <charset val="128"/>
      </rPr>
      <t xml:space="preserve">                                        兼　第78回国民スポーツ大会東京都代表選手選考会</t>
    </r>
    <rPh sb="0" eb="2">
      <t>タイカイ</t>
    </rPh>
    <rPh sb="2" eb="3">
      <t>メイ</t>
    </rPh>
    <rPh sb="5" eb="6">
      <t>ダイ</t>
    </rPh>
    <rPh sb="8" eb="9">
      <t>カイ</t>
    </rPh>
    <rPh sb="9" eb="11">
      <t>トウキョウ</t>
    </rPh>
    <rPh sb="11" eb="12">
      <t>ト</t>
    </rPh>
    <rPh sb="12" eb="15">
      <t>チュウガクセイ</t>
    </rPh>
    <rPh sb="15" eb="17">
      <t>シュンキ</t>
    </rPh>
    <rPh sb="17" eb="19">
      <t>リクジョウ</t>
    </rPh>
    <rPh sb="19" eb="22">
      <t>キョウギカイ</t>
    </rPh>
    <rPh sb="23" eb="26">
      <t>カミユギ</t>
    </rPh>
    <phoneticPr fontId="2"/>
  </si>
  <si>
    <t>2024年3月13日（水）まで　厳守</t>
    <rPh sb="11" eb="12">
      <t>スイ</t>
    </rPh>
    <rPh sb="16" eb="18">
      <t>ゲンシュ</t>
    </rPh>
    <phoneticPr fontId="2"/>
  </si>
  <si>
    <t>女1500</t>
    <rPh sb="0" eb="1">
      <t>ジョ</t>
    </rPh>
    <phoneticPr fontId="2"/>
  </si>
  <si>
    <t>男3000</t>
    <rPh sb="0" eb="1">
      <t>ダン</t>
    </rPh>
    <phoneticPr fontId="2"/>
  </si>
  <si>
    <t>円盤投</t>
    <rPh sb="0" eb="3">
      <t>エンバントウ</t>
    </rPh>
    <phoneticPr fontId="2"/>
  </si>
  <si>
    <t>1種目：１１００円</t>
    <rPh sb="1" eb="3">
      <t>シュモク</t>
    </rPh>
    <phoneticPr fontId="2"/>
  </si>
  <si>
    <r>
      <t>【大会参加料】　（</t>
    </r>
    <r>
      <rPr>
        <b/>
        <sz val="11"/>
        <rFont val="ＭＳ Ｐゴシック"/>
        <family val="3"/>
        <charset val="128"/>
      </rPr>
      <t>1人１種目まで</t>
    </r>
    <r>
      <rPr>
        <sz val="11"/>
        <rFont val="ＭＳ Ｐゴシック"/>
        <family val="3"/>
        <charset val="128"/>
      </rPr>
      <t>）</t>
    </r>
    <rPh sb="1" eb="3">
      <t>タイカイ</t>
    </rPh>
    <rPh sb="3" eb="6">
      <t>サンカリョウ</t>
    </rPh>
    <rPh sb="10" eb="11">
      <t>ニン</t>
    </rPh>
    <rPh sb="12" eb="14">
      <t>シュモク</t>
    </rPh>
    <phoneticPr fontId="2"/>
  </si>
  <si>
    <t>国体出場</t>
    <rPh sb="0" eb="2">
      <t>コクタイ</t>
    </rPh>
    <rPh sb="2" eb="4">
      <t>シュツジョウ</t>
    </rPh>
    <phoneticPr fontId="2"/>
  </si>
  <si>
    <t>無</t>
    <rPh sb="0" eb="1">
      <t>ム</t>
    </rPh>
    <phoneticPr fontId="2"/>
  </si>
  <si>
    <t>英語表記</t>
    <rPh sb="0" eb="2">
      <t>エイゴ</t>
    </rPh>
    <rPh sb="2" eb="4">
      <t>ヒョウキ</t>
    </rPh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</si>
  <si>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</si>
  <si>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</si>
  <si>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生年月日</t>
    <rPh sb="0" eb="2">
      <t>セイネン</t>
    </rPh>
    <rPh sb="2" eb="4">
      <t>ガッピ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</si>
  <si>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</si>
  <si>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</si>
  <si>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</si>
  <si>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</si>
  <si>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</si>
  <si>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</si>
  <si>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</si>
  <si>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</si>
  <si>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</si>
  <si>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</si>
  <si>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</si>
  <si>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</si>
  <si>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</si>
  <si>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</si>
  <si>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</si>
  <si>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</si>
  <si>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</si>
  <si>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</si>
  <si>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</si>
  <si>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</si>
  <si>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</si>
  <si>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</si>
  <si>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</si>
  <si>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</si>
  <si>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</si>
  <si>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</si>
  <si>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</si>
  <si>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</si>
  <si>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</si>
  <si>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</si>
  <si>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</si>
  <si>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t>＊　メール受信後、</t>
    </r>
    <r>
      <rPr>
        <sz val="11"/>
        <color rgb="FFFF0000"/>
        <rFont val="ＭＳ Ｐゴシック"/>
        <family val="3"/>
        <charset val="128"/>
      </rPr>
      <t>受付の可否</t>
    </r>
    <r>
      <rPr>
        <sz val="11"/>
        <rFont val="ＭＳ Ｐゴシック"/>
        <family val="3"/>
        <charset val="128"/>
      </rPr>
      <t>を自動返信メールにてお知らせ致します。（</t>
    </r>
    <r>
      <rPr>
        <sz val="11"/>
        <color rgb="FFFF0000"/>
        <rFont val="ＭＳ Ｐゴシック"/>
        <family val="3"/>
        <charset val="128"/>
      </rPr>
      <t>定員１０００名</t>
    </r>
    <r>
      <rPr>
        <sz val="11"/>
        <rFont val="ＭＳ Ｐゴシック"/>
        <family val="3"/>
        <charset val="128"/>
      </rPr>
      <t>）</t>
    </r>
    <rPh sb="5" eb="7">
      <t>ジュシン</t>
    </rPh>
    <rPh sb="7" eb="8">
      <t>ゴ</t>
    </rPh>
    <rPh sb="9" eb="11">
      <t>ウケツケ</t>
    </rPh>
    <rPh sb="12" eb="14">
      <t>カヒ</t>
    </rPh>
    <rPh sb="15" eb="17">
      <t>ジドウ</t>
    </rPh>
    <rPh sb="17" eb="19">
      <t>ヘンシン</t>
    </rPh>
    <rPh sb="25" eb="26">
      <t>シ</t>
    </rPh>
    <rPh sb="28" eb="29">
      <t>イタ</t>
    </rPh>
    <rPh sb="34" eb="36">
      <t>テイイン</t>
    </rPh>
    <rPh sb="40" eb="41">
      <t>メイ</t>
    </rPh>
    <phoneticPr fontId="2"/>
  </si>
  <si>
    <t>002000001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</si>
</sst>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5" fillId="0" borderId="0" xfId="0" applyFo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quotePrefix="1" applyBorder="1">
      <alignment vertical="center"/>
    </xf>
    <xf numFmtId="0" fontId="0" fillId="0" borderId="0" xfId="0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49" fontId="0" fillId="2" borderId="22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1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6" borderId="1" xfId="0" applyFill="1" applyBorder="1">
      <alignment vertical="center"/>
    </xf>
    <xf numFmtId="0" fontId="0" fillId="6" borderId="10" xfId="0" applyFill="1" applyBorder="1">
      <alignment vertical="center"/>
    </xf>
    <xf numFmtId="0" fontId="0" fillId="0" borderId="31" xfId="0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1" xfId="0" applyFill="1" applyBorder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0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1" xfId="0" applyFill="1" applyBorder="1" applyProtection="1">
      <alignment vertical="center"/>
      <protection locked="0"/>
    </xf>
    <xf numFmtId="0" fontId="0" fillId="2" borderId="13" xfId="0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5" borderId="32" xfId="0" applyNumberFormat="1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49" fontId="0" fillId="8" borderId="11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14</xdr:row>
      <xdr:rowOff>133351</xdr:rowOff>
    </xdr:from>
    <xdr:to>
      <xdr:col>5</xdr:col>
      <xdr:colOff>835025</xdr:colOff>
      <xdr:row>19</xdr:row>
      <xdr:rowOff>141817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085975" y="2733676"/>
          <a:ext cx="2520950" cy="865716"/>
        </a:xfrm>
        <a:prstGeom prst="wedgeRoundRectCallout">
          <a:avLst>
            <a:gd name="adj1" fmla="val -30377"/>
            <a:gd name="adj2" fmla="val -9674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姓・名を入力するとフリガ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ナ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が半角ｶﾀｶﾅで自動演算で表示されます。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（誤った表示の場合は個別に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半角ｶﾀｶﾅ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にて入力し直して下さい。）</a:t>
          </a:r>
        </a:p>
      </xdr:txBody>
    </xdr:sp>
    <xdr:clientData/>
  </xdr:twoCellAnchor>
  <xdr:twoCellAnchor>
    <xdr:from>
      <xdr:col>0</xdr:col>
      <xdr:colOff>0</xdr:colOff>
      <xdr:row>14</xdr:row>
      <xdr:rowOff>161923</xdr:rowOff>
    </xdr:from>
    <xdr:to>
      <xdr:col>2</xdr:col>
      <xdr:colOff>863600</xdr:colOff>
      <xdr:row>19</xdr:row>
      <xdr:rowOff>101600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2762248"/>
          <a:ext cx="2063750" cy="796927"/>
        </a:xfrm>
        <a:prstGeom prst="wedgeRoundRectCallout">
          <a:avLst>
            <a:gd name="adj1" fmla="val -35317"/>
            <a:gd name="adj2" fmla="val -94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２０２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東京陸上競技協会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登録番号を入力して下さい。２０２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年度新規登録予定者については「申請中」と入力し、</a:t>
          </a:r>
          <a:endParaRPr lang="ja-JP" altLang="ja-JP" sz="800">
            <a:effectLst/>
          </a:endParaRPr>
        </a:p>
        <a:p>
          <a:pPr rtl="0"/>
          <a:r>
            <a:rPr lang="en-US" altLang="ja-JP" sz="9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4/2</a:t>
          </a:r>
          <a:r>
            <a:rPr lang="ja-JP" altLang="ja-JP" sz="900" b="1" i="0" baseline="0">
              <a:effectLst/>
              <a:latin typeface="+mn-lt"/>
              <a:ea typeface="+mn-ea"/>
              <a:cs typeface="+mn-cs"/>
            </a:rPr>
            <a:t>までに登録を済ませて下さい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>
            <a:effectLst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895350</xdr:colOff>
      <xdr:row>15</xdr:row>
      <xdr:rowOff>129117</xdr:rowOff>
    </xdr:from>
    <xdr:to>
      <xdr:col>15</xdr:col>
      <xdr:colOff>0</xdr:colOff>
      <xdr:row>19</xdr:row>
      <xdr:rowOff>37042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372350" y="2900892"/>
          <a:ext cx="1343025" cy="593725"/>
        </a:xfrm>
        <a:prstGeom prst="wedgeRoundRectCallout">
          <a:avLst>
            <a:gd name="adj1" fmla="val -164698"/>
            <a:gd name="adj2" fmla="val -163377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20106</xdr:colOff>
      <xdr:row>14</xdr:row>
      <xdr:rowOff>38100</xdr:rowOff>
    </xdr:from>
    <xdr:to>
      <xdr:col>18</xdr:col>
      <xdr:colOff>561974</xdr:colOff>
      <xdr:row>19</xdr:row>
      <xdr:rowOff>9525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716556" y="2638425"/>
          <a:ext cx="1370543" cy="828675"/>
        </a:xfrm>
        <a:prstGeom prst="wedgeRoundRectCallout">
          <a:avLst>
            <a:gd name="adj1" fmla="val -37843"/>
            <a:gd name="adj2" fmla="val -78083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記録欄は、</a:t>
          </a:r>
          <a:r>
            <a:rPr kumimoji="1" lang="ja-JP" altLang="en-US" sz="1100">
              <a:solidFill>
                <a:srgbClr val="FF0000"/>
              </a:solidFill>
            </a:rPr>
            <a:t>全てのマス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２ケタ</a:t>
          </a:r>
          <a:r>
            <a:rPr kumimoji="1" lang="ja-JP" altLang="en-US" sz="1100"/>
            <a:t>で入力して下さい。</a:t>
          </a:r>
        </a:p>
      </xdr:txBody>
    </xdr:sp>
    <xdr:clientData/>
  </xdr:twoCellAnchor>
  <xdr:twoCellAnchor>
    <xdr:from>
      <xdr:col>5</xdr:col>
      <xdr:colOff>911225</xdr:colOff>
      <xdr:row>14</xdr:row>
      <xdr:rowOff>152400</xdr:rowOff>
    </xdr:from>
    <xdr:to>
      <xdr:col>12</xdr:col>
      <xdr:colOff>866775</xdr:colOff>
      <xdr:row>19</xdr:row>
      <xdr:rowOff>160866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683125" y="2752725"/>
          <a:ext cx="2660650" cy="865716"/>
        </a:xfrm>
        <a:prstGeom prst="wedgeRoundRectCallout">
          <a:avLst>
            <a:gd name="adj1" fmla="val -51553"/>
            <a:gd name="adj2" fmla="val -9239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ローマ字（姓・名）はパスポートと同じ英語表記してください。パスポートをお持ちでない場合はヘボン式ローマ字表に従って入力してください。</a:t>
          </a: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-127818"/>
            <a:gd name="adj2" fmla="val -161772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13316"/>
            <a:gd name="adj2" fmla="val -142521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9</xdr:row>
      <xdr:rowOff>95250</xdr:rowOff>
    </xdr:from>
    <xdr:to>
      <xdr:col>19</xdr:col>
      <xdr:colOff>0</xdr:colOff>
      <xdr:row>12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029575" y="2362200"/>
          <a:ext cx="1162050" cy="476250"/>
        </a:xfrm>
        <a:prstGeom prst="wedgeRoundRectCallout">
          <a:avLst>
            <a:gd name="adj1" fmla="val -115554"/>
            <a:gd name="adj2" fmla="val -978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14</xdr:col>
      <xdr:colOff>400049</xdr:colOff>
      <xdr:row>13</xdr:row>
      <xdr:rowOff>28575</xdr:rowOff>
    </xdr:from>
    <xdr:to>
      <xdr:col>19</xdr:col>
      <xdr:colOff>542924</xdr:colOff>
      <xdr:row>15</xdr:row>
      <xdr:rowOff>123825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781924" y="3057525"/>
          <a:ext cx="1952625" cy="476250"/>
        </a:xfrm>
        <a:prstGeom prst="wedgeRoundRectCallout">
          <a:avLst>
            <a:gd name="adj1" fmla="val -74624"/>
            <a:gd name="adj2" fmla="val 829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各種目数・振込金額合計は自動で表示していますが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15</xdr:col>
      <xdr:colOff>209549</xdr:colOff>
      <xdr:row>9</xdr:row>
      <xdr:rowOff>95249</xdr:rowOff>
    </xdr:from>
    <xdr:to>
      <xdr:col>19</xdr:col>
      <xdr:colOff>600075</xdr:colOff>
      <xdr:row>12</xdr:row>
      <xdr:rowOff>161924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991474" y="2362199"/>
          <a:ext cx="1800226" cy="638175"/>
        </a:xfrm>
        <a:prstGeom prst="wedgeRoundRectCallout">
          <a:avLst>
            <a:gd name="adj1" fmla="val -87242"/>
            <a:gd name="adj2" fmla="val 3620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15</xdr:col>
      <xdr:colOff>9524</xdr:colOff>
      <xdr:row>13</xdr:row>
      <xdr:rowOff>28576</xdr:rowOff>
    </xdr:from>
    <xdr:to>
      <xdr:col>20</xdr:col>
      <xdr:colOff>0</xdr:colOff>
      <xdr:row>15</xdr:row>
      <xdr:rowOff>123826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7791449" y="3057526"/>
          <a:ext cx="2085976" cy="476250"/>
        </a:xfrm>
        <a:prstGeom prst="wedgeRoundRectCallout">
          <a:avLst>
            <a:gd name="adj1" fmla="val -77822"/>
            <a:gd name="adj2" fmla="val -394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種目数・振込金額合計は自動で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表示していますが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view="pageBreakPreview" zoomScaleNormal="100" zoomScaleSheetLayoutView="100" workbookViewId="0">
      <selection activeCell="S10" sqref="S10:S13"/>
    </sheetView>
  </sheetViews>
  <sheetFormatPr defaultRowHeight="13" x14ac:dyDescent="0.2"/>
  <cols>
    <col min="1" max="1" width="9" customWidth="1"/>
    <col min="2" max="2" width="6.7265625" customWidth="1"/>
    <col min="3" max="3" width="12.26953125" customWidth="1"/>
    <col min="5" max="5" width="12.453125" bestFit="1" customWidth="1"/>
    <col min="6" max="7" width="12.453125" customWidth="1"/>
    <col min="8" max="8" width="5.6328125" customWidth="1"/>
    <col min="9" max="10" width="3.6328125" customWidth="1"/>
    <col min="11" max="12" width="5.26953125" bestFit="1" customWidth="1"/>
    <col min="13" max="13" width="12" customWidth="1"/>
    <col min="14" max="14" width="7.08984375" bestFit="1" customWidth="1"/>
    <col min="15" max="15" width="10.26953125" bestFit="1" customWidth="1"/>
    <col min="16" max="18" width="3.6328125" customWidth="1"/>
    <col min="21" max="23" width="0" hidden="1" customWidth="1"/>
  </cols>
  <sheetData>
    <row r="1" spans="1:23" ht="28" x14ac:dyDescent="0.2">
      <c r="A1" s="25" t="s">
        <v>35</v>
      </c>
      <c r="B1" s="5"/>
    </row>
    <row r="2" spans="1:23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19"/>
      <c r="P2" s="19"/>
      <c r="Q2" s="19"/>
      <c r="R2" s="19"/>
      <c r="U2" s="29">
        <v>100</v>
      </c>
    </row>
    <row r="3" spans="1:23" ht="14.25" customHeight="1" x14ac:dyDescent="0.2">
      <c r="A3" t="s">
        <v>13</v>
      </c>
      <c r="U3" s="29" t="s">
        <v>23</v>
      </c>
      <c r="V3" t="s">
        <v>8</v>
      </c>
      <c r="W3">
        <v>2</v>
      </c>
    </row>
    <row r="4" spans="1:23" x14ac:dyDescent="0.2">
      <c r="A4" t="s">
        <v>65</v>
      </c>
      <c r="U4" s="29" t="s">
        <v>24</v>
      </c>
      <c r="V4" t="s">
        <v>9</v>
      </c>
      <c r="W4">
        <v>3</v>
      </c>
    </row>
    <row r="5" spans="1:23" x14ac:dyDescent="0.2">
      <c r="A5" s="7" t="s">
        <v>129</v>
      </c>
      <c r="B5" s="7"/>
      <c r="C5" s="7"/>
      <c r="D5" s="7"/>
      <c r="E5" s="7"/>
      <c r="F5" s="7"/>
      <c r="G5" s="7"/>
      <c r="H5" s="7"/>
      <c r="I5" s="7"/>
      <c r="J5" s="7"/>
      <c r="U5" s="29" t="s">
        <v>25</v>
      </c>
    </row>
    <row r="6" spans="1:23" x14ac:dyDescent="0.2">
      <c r="A6" t="s">
        <v>66</v>
      </c>
      <c r="U6" s="29">
        <v>1500</v>
      </c>
    </row>
    <row r="7" spans="1:23" ht="13.5" customHeight="1" x14ac:dyDescent="0.2">
      <c r="A7" t="s">
        <v>67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78" t="s">
        <v>5</v>
      </c>
      <c r="O7" s="78" t="s">
        <v>10</v>
      </c>
      <c r="P7" s="81" t="s">
        <v>19</v>
      </c>
      <c r="Q7" s="82"/>
      <c r="R7" s="83"/>
      <c r="S7" s="75" t="s">
        <v>92</v>
      </c>
      <c r="U7" s="29" t="s">
        <v>26</v>
      </c>
    </row>
    <row r="8" spans="1:23" x14ac:dyDescent="0.2">
      <c r="A8" s="8"/>
      <c r="B8" s="8"/>
      <c r="C8" s="8"/>
      <c r="D8" s="8"/>
      <c r="E8" s="8"/>
      <c r="F8" s="8"/>
      <c r="G8" s="8"/>
      <c r="H8" s="69" t="s">
        <v>97</v>
      </c>
      <c r="I8" s="70"/>
      <c r="J8" s="71"/>
      <c r="K8" s="8"/>
      <c r="L8" s="8"/>
      <c r="M8" s="8"/>
      <c r="N8" s="79"/>
      <c r="O8" s="79"/>
      <c r="P8" s="20" t="s">
        <v>22</v>
      </c>
      <c r="Q8" s="9" t="s">
        <v>7</v>
      </c>
      <c r="R8" s="10"/>
      <c r="S8" s="76"/>
      <c r="U8" s="29" t="s">
        <v>27</v>
      </c>
    </row>
    <row r="9" spans="1:23" x14ac:dyDescent="0.2">
      <c r="A9" s="11" t="s">
        <v>45</v>
      </c>
      <c r="B9" s="14" t="s">
        <v>0</v>
      </c>
      <c r="C9" s="15" t="s">
        <v>1</v>
      </c>
      <c r="D9" s="14" t="s">
        <v>2</v>
      </c>
      <c r="E9" s="15" t="s">
        <v>3</v>
      </c>
      <c r="F9" s="46" t="s">
        <v>63</v>
      </c>
      <c r="G9" s="46" t="s">
        <v>64</v>
      </c>
      <c r="H9" s="72"/>
      <c r="I9" s="73"/>
      <c r="J9" s="74"/>
      <c r="K9" s="11" t="s">
        <v>18</v>
      </c>
      <c r="L9" s="11" t="s">
        <v>4</v>
      </c>
      <c r="M9" s="14" t="s">
        <v>5</v>
      </c>
      <c r="N9" s="80"/>
      <c r="O9" s="80"/>
      <c r="P9" s="23"/>
      <c r="Q9" s="12" t="s">
        <v>6</v>
      </c>
      <c r="R9" s="13" t="s">
        <v>21</v>
      </c>
      <c r="S9" s="77"/>
      <c r="U9" s="29" t="s">
        <v>28</v>
      </c>
    </row>
    <row r="10" spans="1:23" x14ac:dyDescent="0.2">
      <c r="A10" s="68" t="s">
        <v>47</v>
      </c>
      <c r="B10" s="6" t="s">
        <v>20</v>
      </c>
      <c r="C10" s="2" t="s">
        <v>74</v>
      </c>
      <c r="D10" s="16" t="str">
        <f>ASC(PHONETIC(B10))</f>
        <v>ﾄｳｷｮｳ</v>
      </c>
      <c r="E10" s="17" t="str">
        <f t="shared" ref="D10:E13" si="0">ASC(PHONETIC(C10))</f>
        <v>ｻｴｺ</v>
      </c>
      <c r="F10" s="40" t="s">
        <v>68</v>
      </c>
      <c r="G10" s="41" t="s">
        <v>76</v>
      </c>
      <c r="H10" s="65">
        <v>2010</v>
      </c>
      <c r="I10" s="66" t="s">
        <v>103</v>
      </c>
      <c r="J10" s="67" t="s">
        <v>123</v>
      </c>
      <c r="K10" s="18" t="s">
        <v>40</v>
      </c>
      <c r="L10" s="18" t="s">
        <v>9</v>
      </c>
      <c r="M10" s="1" t="s">
        <v>80</v>
      </c>
      <c r="N10" s="28" t="s">
        <v>20</v>
      </c>
      <c r="O10" s="38">
        <v>100</v>
      </c>
      <c r="P10" s="30" t="s">
        <v>33</v>
      </c>
      <c r="Q10" s="3" t="s">
        <v>55</v>
      </c>
      <c r="R10" s="4" t="s">
        <v>34</v>
      </c>
      <c r="S10" s="28"/>
      <c r="U10" s="29" t="s">
        <v>29</v>
      </c>
    </row>
    <row r="11" spans="1:23" x14ac:dyDescent="0.2">
      <c r="A11" s="68" t="s">
        <v>48</v>
      </c>
      <c r="B11" s="6" t="s">
        <v>37</v>
      </c>
      <c r="C11" s="2" t="s">
        <v>36</v>
      </c>
      <c r="D11" s="16" t="str">
        <f>ASC(PHONETIC(B11))</f>
        <v>ｼﾝｼﾞｭｸ</v>
      </c>
      <c r="E11" s="17" t="str">
        <f t="shared" si="0"/>
        <v>ｴﾐﾘｰ･ﾊﾅｺ</v>
      </c>
      <c r="F11" s="40" t="s">
        <v>69</v>
      </c>
      <c r="G11" s="41" t="s">
        <v>77</v>
      </c>
      <c r="H11" s="65">
        <v>2010</v>
      </c>
      <c r="I11" s="66" t="s">
        <v>101</v>
      </c>
      <c r="J11" s="67" t="s">
        <v>102</v>
      </c>
      <c r="K11" s="18" t="s">
        <v>40</v>
      </c>
      <c r="L11" s="18" t="s">
        <v>9</v>
      </c>
      <c r="M11" s="1" t="s">
        <v>80</v>
      </c>
      <c r="N11" s="28" t="s">
        <v>20</v>
      </c>
      <c r="O11" s="38">
        <v>200</v>
      </c>
      <c r="P11" s="24" t="s">
        <v>53</v>
      </c>
      <c r="Q11" s="3" t="s">
        <v>54</v>
      </c>
      <c r="R11" s="4" t="s">
        <v>56</v>
      </c>
      <c r="S11" s="28"/>
      <c r="U11" s="29" t="s">
        <v>30</v>
      </c>
    </row>
    <row r="12" spans="1:23" x14ac:dyDescent="0.2">
      <c r="A12" s="68" t="s">
        <v>130</v>
      </c>
      <c r="B12" s="6" t="s">
        <v>57</v>
      </c>
      <c r="C12" s="2" t="s">
        <v>58</v>
      </c>
      <c r="D12" s="16" t="str">
        <f t="shared" si="0"/>
        <v>ﾁﾊﾞ</v>
      </c>
      <c r="E12" s="17" t="s">
        <v>59</v>
      </c>
      <c r="F12" s="40" t="s">
        <v>70</v>
      </c>
      <c r="G12" s="41" t="s">
        <v>78</v>
      </c>
      <c r="H12" s="65">
        <v>2010</v>
      </c>
      <c r="I12" s="66" t="s">
        <v>105</v>
      </c>
      <c r="J12" s="67" t="s">
        <v>103</v>
      </c>
      <c r="K12" s="18" t="s">
        <v>40</v>
      </c>
      <c r="L12" s="18" t="s">
        <v>9</v>
      </c>
      <c r="M12" s="1" t="s">
        <v>80</v>
      </c>
      <c r="N12" s="28" t="s">
        <v>20</v>
      </c>
      <c r="O12" s="38" t="s">
        <v>29</v>
      </c>
      <c r="P12" s="24" t="s">
        <v>62</v>
      </c>
      <c r="Q12" s="3" t="s">
        <v>60</v>
      </c>
      <c r="R12" s="4" t="s">
        <v>61</v>
      </c>
      <c r="S12" s="28"/>
      <c r="U12" s="29" t="s">
        <v>31</v>
      </c>
    </row>
    <row r="13" spans="1:23" x14ac:dyDescent="0.2">
      <c r="A13" s="1" t="s">
        <v>75</v>
      </c>
      <c r="B13" s="6" t="s">
        <v>72</v>
      </c>
      <c r="C13" s="2" t="s">
        <v>73</v>
      </c>
      <c r="D13" s="16" t="str">
        <f t="shared" si="0"/>
        <v>ｼﾌﾞﾔ</v>
      </c>
      <c r="E13" s="17" t="str">
        <f t="shared" si="0"/>
        <v>ﾘﾝ</v>
      </c>
      <c r="F13" s="40" t="s">
        <v>71</v>
      </c>
      <c r="G13" s="41" t="s">
        <v>79</v>
      </c>
      <c r="H13" s="65">
        <v>2009</v>
      </c>
      <c r="I13" s="66" t="s">
        <v>103</v>
      </c>
      <c r="J13" s="67" t="s">
        <v>108</v>
      </c>
      <c r="K13" s="18" t="s">
        <v>41</v>
      </c>
      <c r="L13" s="18" t="s">
        <v>9</v>
      </c>
      <c r="M13" s="1" t="s">
        <v>80</v>
      </c>
      <c r="N13" s="28" t="s">
        <v>20</v>
      </c>
      <c r="O13" s="38"/>
      <c r="P13" s="24"/>
      <c r="Q13" s="3"/>
      <c r="R13" s="4"/>
      <c r="S13" s="28"/>
      <c r="U13" s="29" t="s">
        <v>32</v>
      </c>
    </row>
  </sheetData>
  <mergeCells count="5">
    <mergeCell ref="H8:J9"/>
    <mergeCell ref="S7:S9"/>
    <mergeCell ref="N7:N9"/>
    <mergeCell ref="O7:O9"/>
    <mergeCell ref="P7:R7"/>
  </mergeCells>
  <phoneticPr fontId="2"/>
  <dataValidations count="14">
    <dataValidation allowBlank="1" showInputMessage="1" showErrorMessage="1" promptTitle="所属" prompt="所属名は日本陸連登録情報とおりに入力してください。_x000a_また、○○中等学校や○○中学校は&quot;○○中&quot;としてください。" sqref="M10:M13" xr:uid="{00000000-0002-0000-0000-000000000000}"/>
    <dataValidation allowBlank="1" showInputMessage="1" showErrorMessage="1" promptTitle="ﾌﾘｶﾞﾅ" prompt="姓・名の欄を入力するとﾌﾘｶﾞﾅが半角で表示されるよう、演算が挿入してあります。_x000a_正しくﾌﾘｶﾞﾅが表示されない場合には演算の上に正しいﾌﾘｶﾞﾅを半角カタカナで入力してください。" sqref="D10:E13" xr:uid="{00000000-0002-0000-0000-000001000000}"/>
    <dataValidation imeMode="halfAlpha" allowBlank="1" showInputMessage="1" showErrorMessage="1" promptTitle="分" prompt="半角数字で入力してください。_x000a_" sqref="P10:P13" xr:uid="{00000000-0002-0000-0000-000002000000}"/>
    <dataValidation imeMode="halfAlpha" allowBlank="1" showInputMessage="1" showErrorMessage="1" promptTitle="秒以下・ｃｍ" prompt="秒以下のタイム・ｃｍを半角数字で入力してください。_x000a_" sqref="R10:R13" xr:uid="{00000000-0002-0000-0000-000003000000}"/>
    <dataValidation imeMode="hiragana" allowBlank="1" showInputMessage="1" showErrorMessage="1" promptTitle="ローマ字（姓）" prompt="ﾊﾟｽﾎﾟｰﾄを持っている方は、ﾊﾟｽﾎﾟｰﾄに記載の英字表記を記入してください。_x000a_ﾊﾟｽﾎﾟｰﾄを持っていない方は、ｼｰﾄ2のヘボン式ﾛｰﾏ字表を基に記入してください。" sqref="F10:F13" xr:uid="{00000000-0002-0000-0000-000006000000}"/>
    <dataValidation imeMode="hiragana" allowBlank="1" showInputMessage="1" showErrorMessage="1" promptTitle="ローマ字（名）" prompt="ﾊﾟｽﾎﾟｰﾄを持っている方は、ﾊﾟｽﾎﾟｰﾄに記載の英字表記を記入してください。_x000a_ﾊﾟｽﾎﾟｰﾄを持っていない方は、ｼｰﾄ2のヘボン式ﾛｰﾏ字表を基に記入してください。" sqref="G10:G13" xr:uid="{00000000-0002-0000-0000-000007000000}"/>
    <dataValidation showDropDown="1" showInputMessage="1" showErrorMessage="1" promptTitle="学年" prompt="2022年度の学年を選んでください。" sqref="K10:K13" xr:uid="{00000000-0002-0000-0000-000008000000}"/>
    <dataValidation showDropDown="1" showInputMessage="1" showErrorMessage="1" promptTitle="性別" prompt="性別を選び、入力してください。" sqref="L10:L13" xr:uid="{00000000-0002-0000-0000-000009000000}"/>
    <dataValidation showErrorMessage="1" sqref="O10:O13" xr:uid="{00000000-0002-0000-0000-00000A000000}"/>
    <dataValidation imeMode="halfAlpha" allowBlank="1" showInputMessage="1" showErrorMessage="1" promptTitle="秒・ｍ" prompt="秒・ｍを半角数字で入力してください。_x000a_" sqref="Q10:Q13" xr:uid="{92DFDAF9-7F96-42EF-9614-D2AAEC9909B7}"/>
    <dataValidation type="list" allowBlank="1" showInputMessage="1" showErrorMessage="1" promptTitle="生年月日" prompt="生年月日の年をドロップダウンリストより選択してください。" sqref="H10:H13" xr:uid="{EF05293F-8D5F-41DD-B0C3-59C238364B16}">
      <formula1>$Z$3:$Z$5</formula1>
    </dataValidation>
    <dataValidation type="list" allowBlank="1" showInputMessage="1" showErrorMessage="1" promptTitle="生年月日" prompt="生年月日の月をドロップダウンリストより選択してください。" sqref="I10:I13" xr:uid="{DC50371A-5365-4D84-8E10-3F4D1E7A831C}">
      <formula1>$AA$3:$AA$14</formula1>
    </dataValidation>
    <dataValidation type="list" imeMode="halfAlpha" allowBlank="1" showInputMessage="1" showErrorMessage="1" promptTitle="生年月日" prompt="生年月日の日をドロップダウンリストより選択してください。" sqref="J10:J13" xr:uid="{06EFBBCC-68A2-4D62-9F9E-B18BF69B9C24}">
      <formula1>$AB$3:$AB$33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S10:S13" xr:uid="{ECA3018E-AE92-4C82-BE14-8A92283BA02D}">
      <formula1>$Y$3</formula1>
    </dataValidation>
  </dataValidations>
  <pageMargins left="0.25" right="0.25" top="0.75" bottom="0.75" header="0.3" footer="0.3"/>
  <pageSetup paperSize="9" scale="67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B52"/>
  <sheetViews>
    <sheetView tabSelected="1" showOutlineSymbols="0" zoomScaleNormal="100" zoomScaleSheetLayoutView="100" zoomScalePageLayoutView="80" workbookViewId="0">
      <selection activeCell="T20" sqref="T20:T49"/>
    </sheetView>
  </sheetViews>
  <sheetFormatPr defaultRowHeight="13" x14ac:dyDescent="0.2"/>
  <cols>
    <col min="1" max="1" width="4.08984375" customWidth="1"/>
    <col min="2" max="2" width="11.08984375" customWidth="1"/>
    <col min="3" max="4" width="8.7265625" customWidth="1"/>
    <col min="5" max="8" width="10.08984375" customWidth="1"/>
    <col min="9" max="9" width="5.6328125" customWidth="1"/>
    <col min="10" max="11" width="3.6328125" customWidth="1"/>
    <col min="12" max="12" width="5.26953125" bestFit="1" customWidth="1"/>
    <col min="13" max="13" width="5.90625" customWidth="1"/>
    <col min="14" max="14" width="12.453125" customWidth="1"/>
    <col min="15" max="15" width="5.26953125" style="8" bestFit="1" customWidth="1"/>
    <col min="16" max="16" width="7.6328125" bestFit="1" customWidth="1"/>
    <col min="17" max="19" width="3.6328125" customWidth="1"/>
    <col min="20" max="20" width="9" customWidth="1"/>
    <col min="21" max="21" width="5.7265625" customWidth="1"/>
    <col min="22" max="23" width="9" hidden="1" customWidth="1"/>
    <col min="24" max="24" width="7.6328125" hidden="1" customWidth="1"/>
    <col min="25" max="25" width="9" hidden="1" customWidth="1"/>
    <col min="26" max="26" width="6.90625" hidden="1" customWidth="1"/>
    <col min="27" max="28" width="0" hidden="1" customWidth="1"/>
  </cols>
  <sheetData>
    <row r="1" spans="2:28" ht="28" x14ac:dyDescent="0.2">
      <c r="B1" s="25" t="s">
        <v>11</v>
      </c>
      <c r="C1" s="5"/>
    </row>
    <row r="2" spans="2:28" ht="45" customHeight="1" x14ac:dyDescent="0.2">
      <c r="B2" s="84" t="s">
        <v>85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t="s">
        <v>81</v>
      </c>
      <c r="Q2" s="37" t="s">
        <v>82</v>
      </c>
      <c r="U2" s="88" t="s">
        <v>38</v>
      </c>
    </row>
    <row r="3" spans="2:28" ht="16.5" x14ac:dyDescent="0.2">
      <c r="B3" t="s">
        <v>83</v>
      </c>
      <c r="O3" s="43"/>
      <c r="U3" s="88"/>
      <c r="V3" t="s">
        <v>8</v>
      </c>
      <c r="W3" t="s">
        <v>40</v>
      </c>
      <c r="X3" s="29">
        <v>100</v>
      </c>
      <c r="Y3" t="s">
        <v>93</v>
      </c>
      <c r="Z3">
        <v>2009</v>
      </c>
      <c r="AA3" s="21" t="s">
        <v>98</v>
      </c>
      <c r="AB3" s="21" t="s">
        <v>98</v>
      </c>
    </row>
    <row r="4" spans="2:28" x14ac:dyDescent="0.2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O4" s="43"/>
      <c r="U4" s="88"/>
      <c r="V4" t="s">
        <v>9</v>
      </c>
      <c r="W4" t="s">
        <v>41</v>
      </c>
      <c r="X4" s="29" t="s">
        <v>87</v>
      </c>
      <c r="Z4">
        <v>2010</v>
      </c>
      <c r="AA4" s="21" t="s">
        <v>99</v>
      </c>
      <c r="AB4" s="21" t="s">
        <v>99</v>
      </c>
    </row>
    <row r="5" spans="2:28" x14ac:dyDescent="0.2">
      <c r="B5" t="s">
        <v>39</v>
      </c>
      <c r="C5" s="7"/>
      <c r="D5" s="7"/>
      <c r="F5" s="7"/>
      <c r="G5" s="7"/>
      <c r="H5" s="7"/>
      <c r="I5" s="7"/>
      <c r="J5" s="7"/>
      <c r="K5" s="7"/>
      <c r="L5" s="7"/>
      <c r="M5" s="7"/>
      <c r="U5" s="88"/>
      <c r="X5" s="29" t="s">
        <v>88</v>
      </c>
      <c r="Z5">
        <v>2011</v>
      </c>
      <c r="AA5" s="21" t="s">
        <v>100</v>
      </c>
      <c r="AB5" s="21" t="s">
        <v>100</v>
      </c>
    </row>
    <row r="6" spans="2:28" ht="16.5" x14ac:dyDescent="0.2">
      <c r="B6" t="s">
        <v>84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P6" s="8"/>
      <c r="U6" s="88"/>
      <c r="X6" s="29" t="s">
        <v>27</v>
      </c>
      <c r="AA6" s="21" t="s">
        <v>101</v>
      </c>
      <c r="AB6" s="21" t="s">
        <v>101</v>
      </c>
    </row>
    <row r="7" spans="2:28" x14ac:dyDescent="0.2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P7" t="s">
        <v>91</v>
      </c>
      <c r="U7" s="88"/>
      <c r="X7" s="29" t="s">
        <v>28</v>
      </c>
      <c r="AA7" s="21" t="s">
        <v>102</v>
      </c>
      <c r="AB7" s="21" t="s">
        <v>102</v>
      </c>
    </row>
    <row r="8" spans="2:28" ht="15" customHeight="1" x14ac:dyDescent="0.2">
      <c r="B8" s="1" t="s">
        <v>14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P8" t="s">
        <v>90</v>
      </c>
      <c r="U8" s="88"/>
      <c r="X8" s="29" t="s">
        <v>29</v>
      </c>
      <c r="AA8" s="21" t="s">
        <v>103</v>
      </c>
      <c r="AB8" s="21" t="s">
        <v>103</v>
      </c>
    </row>
    <row r="9" spans="2:28" ht="15" customHeight="1" x14ac:dyDescent="0.2">
      <c r="B9" s="1" t="s">
        <v>43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U9" s="88"/>
      <c r="X9" s="29" t="s">
        <v>31</v>
      </c>
      <c r="AA9" s="21" t="s">
        <v>104</v>
      </c>
      <c r="AB9" s="21" t="s">
        <v>104</v>
      </c>
    </row>
    <row r="10" spans="2:28" ht="15" customHeight="1" x14ac:dyDescent="0.2">
      <c r="B10" s="1" t="s">
        <v>12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U10" s="88"/>
      <c r="X10" s="29" t="s">
        <v>32</v>
      </c>
      <c r="AA10" s="21" t="s">
        <v>105</v>
      </c>
      <c r="AB10" s="21" t="s">
        <v>105</v>
      </c>
    </row>
    <row r="11" spans="2:28" ht="15" customHeight="1" x14ac:dyDescent="0.2">
      <c r="B11" s="1" t="s">
        <v>16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U11" s="88"/>
      <c r="X11" s="29" t="s">
        <v>89</v>
      </c>
      <c r="AA11" s="21" t="s">
        <v>106</v>
      </c>
      <c r="AB11" s="21" t="s">
        <v>106</v>
      </c>
    </row>
    <row r="12" spans="2:28" ht="15" customHeight="1" x14ac:dyDescent="0.2">
      <c r="B12" s="1" t="s">
        <v>15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U12" s="88"/>
      <c r="X12" s="29"/>
      <c r="AA12" s="21" t="s">
        <v>107</v>
      </c>
      <c r="AB12" s="21" t="s">
        <v>107</v>
      </c>
    </row>
    <row r="13" spans="2:28" ht="15" customHeight="1" x14ac:dyDescent="0.2">
      <c r="B13" s="1" t="s">
        <v>17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U13" s="88"/>
      <c r="AA13" s="21" t="s">
        <v>108</v>
      </c>
      <c r="AB13" s="21" t="s">
        <v>108</v>
      </c>
    </row>
    <row r="14" spans="2:28" ht="15" customHeight="1" x14ac:dyDescent="0.2">
      <c r="B14" s="36" t="s">
        <v>50</v>
      </c>
      <c r="C14" s="97">
        <f>P50</f>
        <v>0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U14" s="88"/>
      <c r="AA14" s="21" t="s">
        <v>109</v>
      </c>
      <c r="AB14" s="21" t="s">
        <v>109</v>
      </c>
    </row>
    <row r="15" spans="2:28" ht="15" customHeight="1" x14ac:dyDescent="0.2">
      <c r="B15" s="1" t="s">
        <v>51</v>
      </c>
      <c r="C15" s="97">
        <f>C14*1100</f>
        <v>0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U15" s="88"/>
      <c r="AB15" s="21" t="s">
        <v>110</v>
      </c>
    </row>
    <row r="16" spans="2:28" ht="15" customHeight="1" thickBot="1" x14ac:dyDescent="0.25">
      <c r="B16" s="1" t="s">
        <v>52</v>
      </c>
      <c r="C16" s="85" t="s">
        <v>86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7"/>
      <c r="O16" s="44"/>
      <c r="U16" s="88"/>
      <c r="AB16" s="21" t="s">
        <v>111</v>
      </c>
    </row>
    <row r="17" spans="1:28" ht="13.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9" t="s">
        <v>5</v>
      </c>
      <c r="P17" s="94" t="s">
        <v>10</v>
      </c>
      <c r="Q17" s="92" t="s">
        <v>19</v>
      </c>
      <c r="R17" s="82"/>
      <c r="S17" s="93"/>
      <c r="T17" s="75" t="s">
        <v>92</v>
      </c>
      <c r="U17" s="88"/>
      <c r="AB17" s="21" t="s">
        <v>112</v>
      </c>
    </row>
    <row r="18" spans="1:28" x14ac:dyDescent="0.2">
      <c r="A18" s="78" t="s">
        <v>49</v>
      </c>
      <c r="B18" s="78" t="s">
        <v>45</v>
      </c>
      <c r="C18" s="78" t="s">
        <v>0</v>
      </c>
      <c r="D18" s="78" t="s">
        <v>1</v>
      </c>
      <c r="E18" s="78" t="s">
        <v>2</v>
      </c>
      <c r="F18" s="78" t="s">
        <v>3</v>
      </c>
      <c r="G18" s="26" t="s">
        <v>94</v>
      </c>
      <c r="H18" s="26" t="s">
        <v>94</v>
      </c>
      <c r="I18" s="69" t="s">
        <v>97</v>
      </c>
      <c r="J18" s="70"/>
      <c r="K18" s="71"/>
      <c r="L18" s="78" t="s">
        <v>18</v>
      </c>
      <c r="M18" s="78" t="s">
        <v>4</v>
      </c>
      <c r="N18" s="78" t="s">
        <v>5</v>
      </c>
      <c r="O18" s="90"/>
      <c r="P18" s="95"/>
      <c r="Q18" s="20" t="s">
        <v>22</v>
      </c>
      <c r="R18" s="9" t="s">
        <v>7</v>
      </c>
      <c r="S18" s="10"/>
      <c r="T18" s="76"/>
      <c r="U18" s="88"/>
      <c r="AB18" s="21" t="s">
        <v>113</v>
      </c>
    </row>
    <row r="19" spans="1:28" x14ac:dyDescent="0.2">
      <c r="A19" s="80"/>
      <c r="B19" s="80"/>
      <c r="C19" s="80"/>
      <c r="D19" s="80"/>
      <c r="E19" s="80"/>
      <c r="F19" s="80"/>
      <c r="G19" s="27" t="s">
        <v>95</v>
      </c>
      <c r="H19" s="64" t="s">
        <v>96</v>
      </c>
      <c r="I19" s="72"/>
      <c r="J19" s="73"/>
      <c r="K19" s="74"/>
      <c r="L19" s="80"/>
      <c r="M19" s="80"/>
      <c r="N19" s="80"/>
      <c r="O19" s="91"/>
      <c r="P19" s="96"/>
      <c r="Q19" s="23"/>
      <c r="R19" s="12" t="s">
        <v>6</v>
      </c>
      <c r="S19" s="35" t="s">
        <v>21</v>
      </c>
      <c r="T19" s="77"/>
      <c r="U19" s="88"/>
      <c r="AB19" s="21" t="s">
        <v>114</v>
      </c>
    </row>
    <row r="20" spans="1:28" ht="17.899999999999999" customHeight="1" x14ac:dyDescent="0.2">
      <c r="A20" s="1">
        <v>1</v>
      </c>
      <c r="B20" s="49"/>
      <c r="C20" s="50"/>
      <c r="D20" s="51"/>
      <c r="E20" s="47" t="str">
        <f t="shared" ref="E20:E39" si="0">ASC(PHONETIC(C20))</f>
        <v/>
      </c>
      <c r="F20" s="52" t="str">
        <f t="shared" ref="F20:F39" si="1">ASC(PHONETIC(D20))</f>
        <v/>
      </c>
      <c r="G20" s="53"/>
      <c r="H20" s="54"/>
      <c r="I20" s="65"/>
      <c r="J20" s="66"/>
      <c r="K20" s="67"/>
      <c r="L20" s="62"/>
      <c r="M20" s="62"/>
      <c r="N20" s="55"/>
      <c r="O20" s="56" t="s">
        <v>20</v>
      </c>
      <c r="P20" s="63"/>
      <c r="Q20" s="57"/>
      <c r="R20" s="58"/>
      <c r="S20" s="59"/>
      <c r="T20" s="28"/>
      <c r="U20" s="88"/>
      <c r="AB20" s="21" t="s">
        <v>115</v>
      </c>
    </row>
    <row r="21" spans="1:28" ht="17.899999999999999" customHeight="1" x14ac:dyDescent="0.2">
      <c r="A21" s="1">
        <v>2</v>
      </c>
      <c r="B21" s="49"/>
      <c r="C21" s="50"/>
      <c r="D21" s="51"/>
      <c r="E21" s="47" t="str">
        <f t="shared" si="0"/>
        <v/>
      </c>
      <c r="F21" s="52" t="str">
        <f t="shared" si="1"/>
        <v/>
      </c>
      <c r="G21" s="53"/>
      <c r="H21" s="54"/>
      <c r="I21" s="65"/>
      <c r="J21" s="66"/>
      <c r="K21" s="67"/>
      <c r="L21" s="62"/>
      <c r="M21" s="62"/>
      <c r="N21" s="55"/>
      <c r="O21" s="56" t="s">
        <v>20</v>
      </c>
      <c r="P21" s="63"/>
      <c r="Q21" s="57"/>
      <c r="R21" s="58"/>
      <c r="S21" s="59"/>
      <c r="T21" s="28"/>
      <c r="U21" s="88"/>
      <c r="AB21" s="21" t="s">
        <v>116</v>
      </c>
    </row>
    <row r="22" spans="1:28" ht="17.899999999999999" customHeight="1" x14ac:dyDescent="0.2">
      <c r="A22" s="1">
        <v>3</v>
      </c>
      <c r="B22" s="49"/>
      <c r="C22" s="50"/>
      <c r="D22" s="51"/>
      <c r="E22" s="47" t="str">
        <f t="shared" si="0"/>
        <v/>
      </c>
      <c r="F22" s="52" t="str">
        <f t="shared" si="1"/>
        <v/>
      </c>
      <c r="G22" s="53"/>
      <c r="H22" s="54"/>
      <c r="I22" s="65"/>
      <c r="J22" s="66"/>
      <c r="K22" s="67"/>
      <c r="L22" s="62"/>
      <c r="M22" s="62"/>
      <c r="N22" s="55"/>
      <c r="O22" s="56" t="s">
        <v>20</v>
      </c>
      <c r="P22" s="63"/>
      <c r="Q22" s="57"/>
      <c r="R22" s="58"/>
      <c r="S22" s="59"/>
      <c r="T22" s="28"/>
      <c r="U22" s="88"/>
      <c r="AB22" s="21" t="s">
        <v>117</v>
      </c>
    </row>
    <row r="23" spans="1:28" ht="17.899999999999999" customHeight="1" x14ac:dyDescent="0.2">
      <c r="A23" s="1">
        <v>4</v>
      </c>
      <c r="B23" s="49"/>
      <c r="C23" s="50"/>
      <c r="D23" s="51"/>
      <c r="E23" s="47" t="str">
        <f t="shared" si="0"/>
        <v/>
      </c>
      <c r="F23" s="52" t="str">
        <f t="shared" si="1"/>
        <v/>
      </c>
      <c r="G23" s="53"/>
      <c r="H23" s="54"/>
      <c r="I23" s="65"/>
      <c r="J23" s="66"/>
      <c r="K23" s="67"/>
      <c r="L23" s="62"/>
      <c r="M23" s="62"/>
      <c r="N23" s="55"/>
      <c r="O23" s="56" t="s">
        <v>20</v>
      </c>
      <c r="P23" s="63"/>
      <c r="Q23" s="57"/>
      <c r="R23" s="58"/>
      <c r="S23" s="59"/>
      <c r="T23" s="28"/>
      <c r="U23" s="88"/>
      <c r="AB23" s="21" t="s">
        <v>118</v>
      </c>
    </row>
    <row r="24" spans="1:28" ht="17.899999999999999" customHeight="1" x14ac:dyDescent="0.2">
      <c r="A24" s="1">
        <v>5</v>
      </c>
      <c r="B24" s="49"/>
      <c r="C24" s="50"/>
      <c r="D24" s="51"/>
      <c r="E24" s="47" t="str">
        <f t="shared" si="0"/>
        <v/>
      </c>
      <c r="F24" s="52" t="str">
        <f t="shared" si="1"/>
        <v/>
      </c>
      <c r="G24" s="53"/>
      <c r="H24" s="54"/>
      <c r="I24" s="65"/>
      <c r="J24" s="66"/>
      <c r="K24" s="67"/>
      <c r="L24" s="62"/>
      <c r="M24" s="62"/>
      <c r="N24" s="55"/>
      <c r="O24" s="56" t="s">
        <v>20</v>
      </c>
      <c r="P24" s="63"/>
      <c r="Q24" s="57"/>
      <c r="R24" s="58"/>
      <c r="S24" s="59"/>
      <c r="T24" s="28"/>
      <c r="U24" s="88"/>
      <c r="AB24" s="21" t="s">
        <v>119</v>
      </c>
    </row>
    <row r="25" spans="1:28" ht="17.899999999999999" customHeight="1" x14ac:dyDescent="0.2">
      <c r="A25" s="1">
        <v>6</v>
      </c>
      <c r="B25" s="49"/>
      <c r="C25" s="50"/>
      <c r="D25" s="51"/>
      <c r="E25" s="47" t="str">
        <f t="shared" si="0"/>
        <v/>
      </c>
      <c r="F25" s="52" t="str">
        <f t="shared" si="1"/>
        <v/>
      </c>
      <c r="G25" s="53"/>
      <c r="H25" s="54"/>
      <c r="I25" s="65"/>
      <c r="J25" s="66"/>
      <c r="K25" s="67"/>
      <c r="L25" s="62"/>
      <c r="M25" s="62"/>
      <c r="N25" s="55"/>
      <c r="O25" s="56" t="s">
        <v>20</v>
      </c>
      <c r="P25" s="63"/>
      <c r="Q25" s="57"/>
      <c r="R25" s="58"/>
      <c r="S25" s="59"/>
      <c r="T25" s="28"/>
      <c r="U25" s="88"/>
      <c r="AB25" s="21" t="s">
        <v>120</v>
      </c>
    </row>
    <row r="26" spans="1:28" ht="17.899999999999999" customHeight="1" x14ac:dyDescent="0.2">
      <c r="A26" s="1">
        <v>7</v>
      </c>
      <c r="B26" s="49"/>
      <c r="C26" s="50"/>
      <c r="D26" s="51"/>
      <c r="E26" s="47" t="str">
        <f t="shared" si="0"/>
        <v/>
      </c>
      <c r="F26" s="52" t="str">
        <f t="shared" si="1"/>
        <v/>
      </c>
      <c r="G26" s="53"/>
      <c r="H26" s="54"/>
      <c r="I26" s="65"/>
      <c r="J26" s="66"/>
      <c r="K26" s="67"/>
      <c r="L26" s="62"/>
      <c r="M26" s="62"/>
      <c r="N26" s="55"/>
      <c r="O26" s="56" t="s">
        <v>20</v>
      </c>
      <c r="P26" s="63"/>
      <c r="Q26" s="57"/>
      <c r="R26" s="58"/>
      <c r="S26" s="59"/>
      <c r="T26" s="28"/>
      <c r="U26" s="88"/>
      <c r="X26" s="29"/>
      <c r="AB26" s="21" t="s">
        <v>121</v>
      </c>
    </row>
    <row r="27" spans="1:28" ht="17.899999999999999" customHeight="1" x14ac:dyDescent="0.2">
      <c r="A27" s="1">
        <v>8</v>
      </c>
      <c r="B27" s="49"/>
      <c r="C27" s="50"/>
      <c r="D27" s="51"/>
      <c r="E27" s="47" t="str">
        <f t="shared" si="0"/>
        <v/>
      </c>
      <c r="F27" s="52" t="str">
        <f t="shared" si="1"/>
        <v/>
      </c>
      <c r="G27" s="53"/>
      <c r="H27" s="54"/>
      <c r="I27" s="65"/>
      <c r="J27" s="66"/>
      <c r="K27" s="67"/>
      <c r="L27" s="62"/>
      <c r="M27" s="62"/>
      <c r="N27" s="55"/>
      <c r="O27" s="56" t="s">
        <v>20</v>
      </c>
      <c r="P27" s="63"/>
      <c r="Q27" s="57"/>
      <c r="R27" s="58"/>
      <c r="S27" s="59"/>
      <c r="T27" s="28"/>
      <c r="U27" s="88"/>
      <c r="AB27" s="21" t="s">
        <v>122</v>
      </c>
    </row>
    <row r="28" spans="1:28" ht="17.899999999999999" customHeight="1" x14ac:dyDescent="0.2">
      <c r="A28" s="1">
        <v>9</v>
      </c>
      <c r="B28" s="49"/>
      <c r="C28" s="50"/>
      <c r="D28" s="51"/>
      <c r="E28" s="47" t="str">
        <f t="shared" si="0"/>
        <v/>
      </c>
      <c r="F28" s="52" t="str">
        <f t="shared" si="1"/>
        <v/>
      </c>
      <c r="G28" s="53"/>
      <c r="H28" s="54"/>
      <c r="I28" s="65"/>
      <c r="J28" s="66"/>
      <c r="K28" s="67"/>
      <c r="L28" s="62"/>
      <c r="M28" s="62"/>
      <c r="N28" s="55"/>
      <c r="O28" s="56" t="s">
        <v>20</v>
      </c>
      <c r="P28" s="63"/>
      <c r="Q28" s="57"/>
      <c r="R28" s="58"/>
      <c r="S28" s="59"/>
      <c r="T28" s="28"/>
      <c r="U28" s="88"/>
      <c r="AB28" s="21" t="s">
        <v>123</v>
      </c>
    </row>
    <row r="29" spans="1:28" ht="17.899999999999999" customHeight="1" x14ac:dyDescent="0.2">
      <c r="A29" s="1">
        <v>10</v>
      </c>
      <c r="B29" s="49"/>
      <c r="C29" s="50"/>
      <c r="D29" s="51"/>
      <c r="E29" s="47" t="str">
        <f t="shared" si="0"/>
        <v/>
      </c>
      <c r="F29" s="52" t="str">
        <f t="shared" si="1"/>
        <v/>
      </c>
      <c r="G29" s="53"/>
      <c r="H29" s="54"/>
      <c r="I29" s="65"/>
      <c r="J29" s="66"/>
      <c r="K29" s="67"/>
      <c r="L29" s="62"/>
      <c r="M29" s="62"/>
      <c r="N29" s="55"/>
      <c r="O29" s="56" t="s">
        <v>20</v>
      </c>
      <c r="P29" s="63"/>
      <c r="Q29" s="57"/>
      <c r="R29" s="58"/>
      <c r="S29" s="59"/>
      <c r="T29" s="28"/>
      <c r="U29" s="88"/>
      <c r="AB29" s="21" t="s">
        <v>124</v>
      </c>
    </row>
    <row r="30" spans="1:28" ht="17.899999999999999" customHeight="1" x14ac:dyDescent="0.2">
      <c r="A30" s="1">
        <v>11</v>
      </c>
      <c r="B30" s="49"/>
      <c r="C30" s="50"/>
      <c r="D30" s="51"/>
      <c r="E30" s="47" t="str">
        <f t="shared" si="0"/>
        <v/>
      </c>
      <c r="F30" s="52" t="str">
        <f t="shared" si="1"/>
        <v/>
      </c>
      <c r="G30" s="53"/>
      <c r="H30" s="54"/>
      <c r="I30" s="65"/>
      <c r="J30" s="66"/>
      <c r="K30" s="67"/>
      <c r="L30" s="62"/>
      <c r="M30" s="62"/>
      <c r="N30" s="55"/>
      <c r="O30" s="56" t="s">
        <v>20</v>
      </c>
      <c r="P30" s="63"/>
      <c r="Q30" s="57"/>
      <c r="R30" s="58"/>
      <c r="S30" s="59"/>
      <c r="T30" s="28"/>
      <c r="U30" s="88"/>
      <c r="AB30" s="21" t="s">
        <v>125</v>
      </c>
    </row>
    <row r="31" spans="1:28" ht="17.899999999999999" customHeight="1" x14ac:dyDescent="0.2">
      <c r="A31" s="1">
        <v>12</v>
      </c>
      <c r="B31" s="49"/>
      <c r="C31" s="50"/>
      <c r="D31" s="51"/>
      <c r="E31" s="47" t="str">
        <f t="shared" si="0"/>
        <v/>
      </c>
      <c r="F31" s="52" t="str">
        <f t="shared" si="1"/>
        <v/>
      </c>
      <c r="G31" s="53"/>
      <c r="H31" s="54"/>
      <c r="I31" s="65"/>
      <c r="J31" s="66"/>
      <c r="K31" s="67"/>
      <c r="L31" s="62"/>
      <c r="M31" s="62"/>
      <c r="N31" s="55"/>
      <c r="O31" s="56" t="s">
        <v>20</v>
      </c>
      <c r="P31" s="63"/>
      <c r="Q31" s="57"/>
      <c r="R31" s="58"/>
      <c r="S31" s="59"/>
      <c r="T31" s="28"/>
      <c r="U31" s="39"/>
      <c r="AB31" s="21" t="s">
        <v>126</v>
      </c>
    </row>
    <row r="32" spans="1:28" ht="17.899999999999999" customHeight="1" x14ac:dyDescent="0.2">
      <c r="A32" s="1">
        <v>13</v>
      </c>
      <c r="B32" s="49"/>
      <c r="C32" s="50"/>
      <c r="D32" s="51"/>
      <c r="E32" s="47" t="str">
        <f t="shared" si="0"/>
        <v/>
      </c>
      <c r="F32" s="52" t="str">
        <f t="shared" si="1"/>
        <v/>
      </c>
      <c r="G32" s="53"/>
      <c r="H32" s="54"/>
      <c r="I32" s="65"/>
      <c r="J32" s="66"/>
      <c r="K32" s="67"/>
      <c r="L32" s="62"/>
      <c r="M32" s="62"/>
      <c r="N32" s="55"/>
      <c r="O32" s="56" t="s">
        <v>20</v>
      </c>
      <c r="P32" s="63"/>
      <c r="Q32" s="57"/>
      <c r="R32" s="58"/>
      <c r="S32" s="59"/>
      <c r="T32" s="28"/>
      <c r="U32" s="39"/>
      <c r="AB32" s="21" t="s">
        <v>127</v>
      </c>
    </row>
    <row r="33" spans="1:28" ht="17.899999999999999" customHeight="1" x14ac:dyDescent="0.2">
      <c r="A33" s="1">
        <v>14</v>
      </c>
      <c r="B33" s="49"/>
      <c r="C33" s="50"/>
      <c r="D33" s="51"/>
      <c r="E33" s="47" t="str">
        <f t="shared" si="0"/>
        <v/>
      </c>
      <c r="F33" s="52" t="str">
        <f t="shared" si="1"/>
        <v/>
      </c>
      <c r="G33" s="53"/>
      <c r="H33" s="54"/>
      <c r="I33" s="65"/>
      <c r="J33" s="66"/>
      <c r="K33" s="67"/>
      <c r="L33" s="62"/>
      <c r="M33" s="62"/>
      <c r="N33" s="55"/>
      <c r="O33" s="56" t="s">
        <v>20</v>
      </c>
      <c r="P33" s="63"/>
      <c r="Q33" s="57"/>
      <c r="R33" s="58"/>
      <c r="S33" s="59"/>
      <c r="T33" s="28"/>
      <c r="U33" s="39"/>
      <c r="AB33" s="21" t="s">
        <v>128</v>
      </c>
    </row>
    <row r="34" spans="1:28" ht="17.899999999999999" customHeight="1" x14ac:dyDescent="0.2">
      <c r="A34" s="1">
        <v>15</v>
      </c>
      <c r="B34" s="49"/>
      <c r="C34" s="50"/>
      <c r="D34" s="51"/>
      <c r="E34" s="47" t="str">
        <f t="shared" si="0"/>
        <v/>
      </c>
      <c r="F34" s="52" t="str">
        <f t="shared" si="1"/>
        <v/>
      </c>
      <c r="G34" s="53"/>
      <c r="H34" s="54"/>
      <c r="I34" s="65"/>
      <c r="J34" s="66"/>
      <c r="K34" s="67"/>
      <c r="L34" s="62"/>
      <c r="M34" s="62"/>
      <c r="N34" s="55"/>
      <c r="O34" s="56" t="s">
        <v>20</v>
      </c>
      <c r="P34" s="63"/>
      <c r="Q34" s="57"/>
      <c r="R34" s="58"/>
      <c r="S34" s="59"/>
      <c r="T34" s="28"/>
      <c r="U34" s="39"/>
    </row>
    <row r="35" spans="1:28" ht="17.899999999999999" customHeight="1" x14ac:dyDescent="0.2">
      <c r="A35" s="1">
        <v>16</v>
      </c>
      <c r="B35" s="49"/>
      <c r="C35" s="50"/>
      <c r="D35" s="51"/>
      <c r="E35" s="47" t="str">
        <f t="shared" si="0"/>
        <v/>
      </c>
      <c r="F35" s="52" t="str">
        <f t="shared" si="1"/>
        <v/>
      </c>
      <c r="G35" s="53"/>
      <c r="H35" s="54"/>
      <c r="I35" s="65"/>
      <c r="J35" s="66"/>
      <c r="K35" s="67"/>
      <c r="L35" s="62"/>
      <c r="M35" s="62"/>
      <c r="N35" s="55"/>
      <c r="O35" s="56" t="s">
        <v>20</v>
      </c>
      <c r="P35" s="63"/>
      <c r="Q35" s="57"/>
      <c r="R35" s="58"/>
      <c r="S35" s="59"/>
      <c r="T35" s="28"/>
      <c r="U35" s="39"/>
    </row>
    <row r="36" spans="1:28" ht="17.899999999999999" customHeight="1" x14ac:dyDescent="0.2">
      <c r="A36" s="1">
        <v>17</v>
      </c>
      <c r="B36" s="49"/>
      <c r="C36" s="50"/>
      <c r="D36" s="51"/>
      <c r="E36" s="47" t="str">
        <f t="shared" si="0"/>
        <v/>
      </c>
      <c r="F36" s="52" t="str">
        <f t="shared" si="1"/>
        <v/>
      </c>
      <c r="G36" s="53"/>
      <c r="H36" s="54"/>
      <c r="I36" s="65"/>
      <c r="J36" s="66"/>
      <c r="K36" s="67"/>
      <c r="L36" s="62"/>
      <c r="M36" s="62"/>
      <c r="N36" s="55"/>
      <c r="O36" s="56" t="s">
        <v>20</v>
      </c>
      <c r="P36" s="63"/>
      <c r="Q36" s="57"/>
      <c r="R36" s="58"/>
      <c r="S36" s="59"/>
      <c r="T36" s="28"/>
      <c r="U36" s="39"/>
    </row>
    <row r="37" spans="1:28" ht="17.899999999999999" customHeight="1" x14ac:dyDescent="0.2">
      <c r="A37" s="1">
        <v>18</v>
      </c>
      <c r="B37" s="49"/>
      <c r="C37" s="50"/>
      <c r="D37" s="51"/>
      <c r="E37" s="47" t="str">
        <f t="shared" si="0"/>
        <v/>
      </c>
      <c r="F37" s="52" t="str">
        <f t="shared" si="1"/>
        <v/>
      </c>
      <c r="G37" s="53"/>
      <c r="H37" s="54"/>
      <c r="I37" s="65"/>
      <c r="J37" s="66"/>
      <c r="K37" s="67"/>
      <c r="L37" s="62"/>
      <c r="M37" s="62"/>
      <c r="N37" s="55"/>
      <c r="O37" s="56" t="s">
        <v>20</v>
      </c>
      <c r="P37" s="63"/>
      <c r="Q37" s="57"/>
      <c r="R37" s="58"/>
      <c r="S37" s="59"/>
      <c r="T37" s="28"/>
      <c r="U37" s="39"/>
    </row>
    <row r="38" spans="1:28" ht="17.899999999999999" customHeight="1" x14ac:dyDescent="0.2">
      <c r="A38" s="1">
        <v>19</v>
      </c>
      <c r="B38" s="49"/>
      <c r="C38" s="50"/>
      <c r="D38" s="51"/>
      <c r="E38" s="47" t="str">
        <f t="shared" si="0"/>
        <v/>
      </c>
      <c r="F38" s="52" t="str">
        <f t="shared" si="1"/>
        <v/>
      </c>
      <c r="G38" s="53"/>
      <c r="H38" s="54"/>
      <c r="I38" s="65"/>
      <c r="J38" s="66"/>
      <c r="K38" s="67"/>
      <c r="L38" s="62"/>
      <c r="M38" s="62"/>
      <c r="N38" s="55"/>
      <c r="O38" s="56" t="s">
        <v>20</v>
      </c>
      <c r="P38" s="63"/>
      <c r="Q38" s="57"/>
      <c r="R38" s="58"/>
      <c r="S38" s="59"/>
      <c r="T38" s="28"/>
      <c r="U38" s="39"/>
    </row>
    <row r="39" spans="1:28" ht="17.899999999999999" customHeight="1" x14ac:dyDescent="0.2">
      <c r="A39" s="1">
        <v>20</v>
      </c>
      <c r="B39" s="49"/>
      <c r="C39" s="50"/>
      <c r="D39" s="51"/>
      <c r="E39" s="47" t="str">
        <f t="shared" si="0"/>
        <v/>
      </c>
      <c r="F39" s="52" t="str">
        <f t="shared" si="1"/>
        <v/>
      </c>
      <c r="G39" s="53"/>
      <c r="H39" s="54"/>
      <c r="I39" s="65"/>
      <c r="J39" s="66"/>
      <c r="K39" s="67"/>
      <c r="L39" s="62"/>
      <c r="M39" s="62"/>
      <c r="N39" s="55"/>
      <c r="O39" s="56" t="s">
        <v>20</v>
      </c>
      <c r="P39" s="63"/>
      <c r="Q39" s="57"/>
      <c r="R39" s="58"/>
      <c r="S39" s="59"/>
      <c r="T39" s="28"/>
      <c r="U39" s="39"/>
    </row>
    <row r="40" spans="1:28" ht="17.899999999999999" customHeight="1" x14ac:dyDescent="0.2">
      <c r="A40" s="1">
        <v>21</v>
      </c>
      <c r="B40" s="49"/>
      <c r="C40" s="50"/>
      <c r="D40" s="51"/>
      <c r="E40" s="48" t="str">
        <f t="shared" ref="E40:E49" si="2">ASC(PHONETIC(C40))</f>
        <v/>
      </c>
      <c r="F40" s="48" t="str">
        <f t="shared" ref="F40:F49" si="3">ASC(PHONETIC(D40))</f>
        <v/>
      </c>
      <c r="G40" s="53"/>
      <c r="H40" s="53"/>
      <c r="I40" s="65"/>
      <c r="J40" s="66"/>
      <c r="K40" s="67"/>
      <c r="L40" s="62"/>
      <c r="M40" s="62"/>
      <c r="N40" s="55"/>
      <c r="O40" s="56" t="s">
        <v>20</v>
      </c>
      <c r="P40" s="63"/>
      <c r="Q40" s="60"/>
      <c r="R40" s="49"/>
      <c r="S40" s="61"/>
      <c r="T40" s="28"/>
      <c r="U40" s="39"/>
    </row>
    <row r="41" spans="1:28" ht="17.899999999999999" customHeight="1" x14ac:dyDescent="0.2">
      <c r="A41" s="1">
        <v>22</v>
      </c>
      <c r="B41" s="49"/>
      <c r="C41" s="50"/>
      <c r="D41" s="51"/>
      <c r="E41" s="48" t="str">
        <f t="shared" si="2"/>
        <v/>
      </c>
      <c r="F41" s="48" t="str">
        <f t="shared" si="3"/>
        <v/>
      </c>
      <c r="G41" s="53"/>
      <c r="H41" s="53"/>
      <c r="I41" s="65"/>
      <c r="J41" s="66"/>
      <c r="K41" s="67"/>
      <c r="L41" s="62"/>
      <c r="M41" s="62"/>
      <c r="N41" s="55"/>
      <c r="O41" s="56" t="s">
        <v>20</v>
      </c>
      <c r="P41" s="63"/>
      <c r="Q41" s="60"/>
      <c r="R41" s="49"/>
      <c r="S41" s="61"/>
      <c r="T41" s="28"/>
      <c r="U41" s="39"/>
    </row>
    <row r="42" spans="1:28" ht="17.899999999999999" customHeight="1" x14ac:dyDescent="0.2">
      <c r="A42" s="1">
        <v>23</v>
      </c>
      <c r="B42" s="49"/>
      <c r="C42" s="50"/>
      <c r="D42" s="51"/>
      <c r="E42" s="48" t="str">
        <f t="shared" si="2"/>
        <v/>
      </c>
      <c r="F42" s="48" t="str">
        <f t="shared" si="3"/>
        <v/>
      </c>
      <c r="G42" s="53"/>
      <c r="H42" s="53"/>
      <c r="I42" s="65"/>
      <c r="J42" s="66"/>
      <c r="K42" s="67"/>
      <c r="L42" s="62"/>
      <c r="M42" s="62"/>
      <c r="N42" s="55"/>
      <c r="O42" s="56" t="s">
        <v>20</v>
      </c>
      <c r="P42" s="63"/>
      <c r="Q42" s="60"/>
      <c r="R42" s="49"/>
      <c r="S42" s="61"/>
      <c r="T42" s="28"/>
      <c r="U42" s="39"/>
    </row>
    <row r="43" spans="1:28" ht="17.899999999999999" customHeight="1" x14ac:dyDescent="0.2">
      <c r="A43" s="1">
        <v>24</v>
      </c>
      <c r="B43" s="49"/>
      <c r="C43" s="50"/>
      <c r="D43" s="51"/>
      <c r="E43" s="48" t="str">
        <f t="shared" si="2"/>
        <v/>
      </c>
      <c r="F43" s="48" t="str">
        <f t="shared" si="3"/>
        <v/>
      </c>
      <c r="G43" s="53"/>
      <c r="H43" s="53"/>
      <c r="I43" s="65"/>
      <c r="J43" s="66"/>
      <c r="K43" s="67"/>
      <c r="L43" s="62"/>
      <c r="M43" s="62"/>
      <c r="N43" s="55"/>
      <c r="O43" s="56" t="s">
        <v>20</v>
      </c>
      <c r="P43" s="63"/>
      <c r="Q43" s="60"/>
      <c r="R43" s="49"/>
      <c r="S43" s="61"/>
      <c r="T43" s="28"/>
      <c r="U43" s="39"/>
    </row>
    <row r="44" spans="1:28" ht="17.899999999999999" customHeight="1" x14ac:dyDescent="0.2">
      <c r="A44" s="1">
        <v>25</v>
      </c>
      <c r="B44" s="49"/>
      <c r="C44" s="50"/>
      <c r="D44" s="51"/>
      <c r="E44" s="48" t="str">
        <f t="shared" si="2"/>
        <v/>
      </c>
      <c r="F44" s="48" t="str">
        <f t="shared" si="3"/>
        <v/>
      </c>
      <c r="G44" s="53"/>
      <c r="H44" s="53"/>
      <c r="I44" s="65"/>
      <c r="J44" s="66"/>
      <c r="K44" s="67"/>
      <c r="L44" s="62"/>
      <c r="M44" s="62"/>
      <c r="N44" s="55"/>
      <c r="O44" s="56" t="s">
        <v>20</v>
      </c>
      <c r="P44" s="63"/>
      <c r="Q44" s="60"/>
      <c r="R44" s="49"/>
      <c r="S44" s="61"/>
      <c r="T44" s="28"/>
      <c r="U44" s="39"/>
    </row>
    <row r="45" spans="1:28" ht="17.899999999999999" customHeight="1" x14ac:dyDescent="0.2">
      <c r="A45" s="1">
        <v>26</v>
      </c>
      <c r="B45" s="49"/>
      <c r="C45" s="50"/>
      <c r="D45" s="51"/>
      <c r="E45" s="48" t="str">
        <f t="shared" si="2"/>
        <v/>
      </c>
      <c r="F45" s="48" t="str">
        <f t="shared" si="3"/>
        <v/>
      </c>
      <c r="G45" s="53"/>
      <c r="H45" s="53"/>
      <c r="I45" s="65"/>
      <c r="J45" s="66"/>
      <c r="K45" s="67"/>
      <c r="L45" s="62"/>
      <c r="M45" s="62"/>
      <c r="N45" s="55"/>
      <c r="O45" s="56" t="s">
        <v>20</v>
      </c>
      <c r="P45" s="63"/>
      <c r="Q45" s="60"/>
      <c r="R45" s="49"/>
      <c r="S45" s="61"/>
      <c r="T45" s="28"/>
      <c r="U45" s="39"/>
    </row>
    <row r="46" spans="1:28" ht="17.899999999999999" customHeight="1" x14ac:dyDescent="0.2">
      <c r="A46" s="1">
        <v>27</v>
      </c>
      <c r="B46" s="49"/>
      <c r="C46" s="50"/>
      <c r="D46" s="51"/>
      <c r="E46" s="48" t="str">
        <f t="shared" si="2"/>
        <v/>
      </c>
      <c r="F46" s="48" t="str">
        <f t="shared" si="3"/>
        <v/>
      </c>
      <c r="G46" s="53"/>
      <c r="H46" s="53"/>
      <c r="I46" s="65"/>
      <c r="J46" s="66"/>
      <c r="K46" s="67"/>
      <c r="L46" s="62"/>
      <c r="M46" s="62"/>
      <c r="N46" s="55"/>
      <c r="O46" s="56" t="s">
        <v>20</v>
      </c>
      <c r="P46" s="63"/>
      <c r="Q46" s="60"/>
      <c r="R46" s="49"/>
      <c r="S46" s="61"/>
      <c r="T46" s="28"/>
      <c r="U46" s="39"/>
    </row>
    <row r="47" spans="1:28" ht="17.899999999999999" customHeight="1" x14ac:dyDescent="0.2">
      <c r="A47" s="1">
        <v>28</v>
      </c>
      <c r="B47" s="49"/>
      <c r="C47" s="50"/>
      <c r="D47" s="51"/>
      <c r="E47" s="48" t="str">
        <f t="shared" si="2"/>
        <v/>
      </c>
      <c r="F47" s="48" t="str">
        <f t="shared" si="3"/>
        <v/>
      </c>
      <c r="G47" s="53"/>
      <c r="H47" s="53"/>
      <c r="I47" s="65"/>
      <c r="J47" s="66"/>
      <c r="K47" s="67"/>
      <c r="L47" s="62"/>
      <c r="M47" s="62"/>
      <c r="N47" s="55"/>
      <c r="O47" s="56" t="s">
        <v>20</v>
      </c>
      <c r="P47" s="63"/>
      <c r="Q47" s="60"/>
      <c r="R47" s="49"/>
      <c r="S47" s="61"/>
      <c r="T47" s="28"/>
      <c r="U47" s="39"/>
    </row>
    <row r="48" spans="1:28" ht="17.899999999999999" customHeight="1" x14ac:dyDescent="0.2">
      <c r="A48" s="1">
        <v>29</v>
      </c>
      <c r="B48" s="49"/>
      <c r="C48" s="50"/>
      <c r="D48" s="51"/>
      <c r="E48" s="48" t="str">
        <f t="shared" si="2"/>
        <v/>
      </c>
      <c r="F48" s="48" t="str">
        <f t="shared" si="3"/>
        <v/>
      </c>
      <c r="G48" s="53"/>
      <c r="H48" s="53"/>
      <c r="I48" s="65"/>
      <c r="J48" s="66"/>
      <c r="K48" s="67"/>
      <c r="L48" s="62"/>
      <c r="M48" s="62"/>
      <c r="N48" s="55"/>
      <c r="O48" s="56" t="s">
        <v>20</v>
      </c>
      <c r="P48" s="63"/>
      <c r="Q48" s="60"/>
      <c r="R48" s="49"/>
      <c r="S48" s="61"/>
      <c r="T48" s="28"/>
      <c r="U48" s="39"/>
    </row>
    <row r="49" spans="1:21" ht="17.899999999999999" customHeight="1" x14ac:dyDescent="0.2">
      <c r="A49" s="1">
        <v>30</v>
      </c>
      <c r="B49" s="49"/>
      <c r="C49" s="50"/>
      <c r="D49" s="51"/>
      <c r="E49" s="48" t="str">
        <f t="shared" si="2"/>
        <v/>
      </c>
      <c r="F49" s="48" t="str">
        <f t="shared" si="3"/>
        <v/>
      </c>
      <c r="G49" s="53"/>
      <c r="H49" s="53"/>
      <c r="I49" s="65"/>
      <c r="J49" s="66"/>
      <c r="K49" s="67"/>
      <c r="L49" s="62"/>
      <c r="M49" s="62"/>
      <c r="N49" s="55"/>
      <c r="O49" s="56" t="s">
        <v>20</v>
      </c>
      <c r="P49" s="63"/>
      <c r="Q49" s="60"/>
      <c r="R49" s="49"/>
      <c r="S49" s="61"/>
      <c r="T49" s="28"/>
      <c r="U49" s="39"/>
    </row>
    <row r="50" spans="1:21" ht="13.5" thickBot="1" x14ac:dyDescent="0.25">
      <c r="O50" s="22"/>
      <c r="P50" s="42">
        <f>COUNTA(P20:P49)</f>
        <v>0</v>
      </c>
      <c r="Q50" t="s">
        <v>46</v>
      </c>
      <c r="S50" s="29"/>
      <c r="U50" s="39"/>
    </row>
    <row r="51" spans="1:21" x14ac:dyDescent="0.2">
      <c r="O51" s="22"/>
      <c r="S51" s="29"/>
      <c r="U51" s="39"/>
    </row>
    <row r="52" spans="1:21" s="33" customFormat="1" ht="16.5" x14ac:dyDescent="0.2">
      <c r="B52" s="32" t="s">
        <v>44</v>
      </c>
      <c r="O52" s="45"/>
      <c r="P52" s="34" t="s">
        <v>42</v>
      </c>
      <c r="U52" s="39"/>
    </row>
  </sheetData>
  <mergeCells count="25">
    <mergeCell ref="A18:A19"/>
    <mergeCell ref="C14:N14"/>
    <mergeCell ref="C15:N15"/>
    <mergeCell ref="C8:N8"/>
    <mergeCell ref="C9:N9"/>
    <mergeCell ref="C10:N10"/>
    <mergeCell ref="C11:N11"/>
    <mergeCell ref="C12:N12"/>
    <mergeCell ref="C13:N13"/>
    <mergeCell ref="B18:B19"/>
    <mergeCell ref="C18:C19"/>
    <mergeCell ref="D18:D19"/>
    <mergeCell ref="E18:E19"/>
    <mergeCell ref="F18:F19"/>
    <mergeCell ref="N18:N19"/>
    <mergeCell ref="L18:L19"/>
    <mergeCell ref="M18:M19"/>
    <mergeCell ref="B2:L2"/>
    <mergeCell ref="C16:N16"/>
    <mergeCell ref="I18:K19"/>
    <mergeCell ref="U2:U30"/>
    <mergeCell ref="O17:O19"/>
    <mergeCell ref="Q17:S17"/>
    <mergeCell ref="P17:P19"/>
    <mergeCell ref="T17:T19"/>
  </mergeCells>
  <phoneticPr fontId="2"/>
  <dataValidations xWindow="104" yWindow="470" count="19">
    <dataValidation type="list" allowBlank="1" showInputMessage="1" showErrorMessage="1" sqref="Q11 Q14:Q16" xr:uid="{00000000-0002-0000-0200-000000000000}">
      <formula1>#REF!</formula1>
    </dataValidation>
    <dataValidation imeMode="hiragana" allowBlank="1" showInputMessage="1" showErrorMessage="1" sqref="C20:D49" xr:uid="{00000000-0002-0000-0200-000001000000}"/>
    <dataValidation imeMode="hiragana" allowBlank="1" showInputMessage="1" showErrorMessage="1" promptTitle="所属" prompt="所属名は日本陸連登録情報とおりに入力してください。_x000a_また、○○中等学校や○○中学校は&quot;○○中&quot;としてください。" sqref="N20:N49" xr:uid="{00000000-0002-0000-0200-000003000000}"/>
    <dataValidation type="custom" allowBlank="1" showInputMessage="1" showErrorMessage="1" sqref="O20:O49" xr:uid="{00000000-0002-0000-0200-000004000000}">
      <formula1>"東京"</formula1>
    </dataValidation>
    <dataValidation type="list" allowBlank="1" showInputMessage="1" showErrorMessage="1" promptTitle="性別" prompt="性別をドロップダウンリストよりお選びください。" sqref="M20:M49" xr:uid="{00000000-0002-0000-0200-000005000000}">
      <formula1>$V$3:$V$4</formula1>
    </dataValidation>
    <dataValidation imeMode="halfKatak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0:E49" xr:uid="{00000000-0002-0000-0200-000006000000}"/>
    <dataValidation imeMode="halfKatak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0:F49" xr:uid="{00000000-0002-0000-0200-000007000000}"/>
    <dataValidation imeMode="hiragana" allowBlank="1" showInputMessage="1" showErrorMessage="1" promptTitle="ローマ字（名）" prompt="ﾊﾟｽﾎﾟｰﾄを持っている方は、ﾊﾟｽﾎﾟｰﾄに記載の英字表記を記入してください。_x000a_ﾊﾟｽﾎﾟｰﾄを持っていない方は、ｼｰﾄ2のヘボン式ﾛｰﾏ字表を基に記入してください。" sqref="H20:H49" xr:uid="{00000000-0002-0000-0200-000009000000}"/>
    <dataValidation imeMode="hiragana" allowBlank="1" showInputMessage="1" showErrorMessage="1" promptTitle="ローマ字（姓）" prompt="ﾊﾟｽﾎﾟｰﾄを持っている方は、ﾊﾟｽﾎﾟｰﾄに記載の英字表記を記入してください。_x000a_ﾊﾟｽﾎﾟｰﾄを持っていない方は、ｼｰﾄ2のヘボン式ﾛｰﾏ字表を基に記入してください。" sqref="G20:G49" xr:uid="{00000000-0002-0000-0200-00000A000000}"/>
    <dataValidation type="list" allowBlank="1" showInputMessage="1" showErrorMessage="1" promptTitle="学年" prompt="2024年度の学年をドロップダウンリストよりお選びください。" sqref="L20:L49" xr:uid="{00000000-0002-0000-0200-00000C000000}">
      <formula1>$W$3:$W$4</formula1>
    </dataValidation>
    <dataValidation imeMode="off" allowBlank="1" showInputMessage="1" showErrorMessage="1" promptTitle="登録番号" prompt="２０２４年度東京陸上競技協会登録番号を_x000a_入力して下さい。_x000a_２０２４年度新規登録予定者については「申請中」と_x000a_入力し、4/2までに登録を済ませて下さい。_x000a_" sqref="B20:B49" xr:uid="{00000000-0002-0000-0200-00000E000000}"/>
    <dataValidation imeMode="halfAlpha" allowBlank="1" showInputMessage="1" showErrorMessage="1" promptTitle="分" prompt="半角数字で入力してください。" sqref="Q20:Q49" xr:uid="{E3094A64-A652-4407-8198-9A8053402C71}"/>
    <dataValidation imeMode="halfAlpha" allowBlank="1" showInputMessage="1" showErrorMessage="1" promptTitle="秒・ｍ" prompt="秒・ｍを半角数字で入力してください。" sqref="R20:R49" xr:uid="{12ED1B4C-CBB4-4851-A0E4-5D17D0B112D6}"/>
    <dataValidation imeMode="halfAlpha" allowBlank="1" showInputMessage="1" showErrorMessage="1" promptTitle="秒以下のタイム・ｃｍ" prompt="秒以下のタイム・ｃｍを半角数字で入力してください。_x000a_" sqref="S20:S49" xr:uid="{55B4ED0A-610A-4323-8AE1-581F23076C87}"/>
    <dataValidation type="list" allowBlank="1" showInputMessage="1" showErrorMessage="1" promptTitle="種目" prompt="出場種目を選びます。_x000a_要項をよくご確認ください。" sqref="P20:P49" xr:uid="{00000000-0002-0000-0200-00000B000000}">
      <formula1>$X$3:$X$11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T20:T49" xr:uid="{71284975-728F-4414-A49D-DE1E822DB1B3}">
      <formula1>$Y$3</formula1>
    </dataValidation>
    <dataValidation type="list" imeMode="halfAlpha" allowBlank="1" showInputMessage="1" showErrorMessage="1" promptTitle="生年月日" prompt="生年月日の日をドロップダウンリストより選択してください。" sqref="K20:K49" xr:uid="{9EE81566-0417-4B8A-B74D-2B9288747795}">
      <formula1>$AB$3:$AB$33</formula1>
    </dataValidation>
    <dataValidation type="list" allowBlank="1" showInputMessage="1" showErrorMessage="1" promptTitle="生年月日" prompt="生年月日の月をドロップダウンリストより選択してください。" sqref="J20:J49" xr:uid="{C2031405-F1CE-4D76-989E-4F7851285752}">
      <formula1>$AA$3:$AA$14</formula1>
    </dataValidation>
    <dataValidation type="list" allowBlank="1" showInputMessage="1" showErrorMessage="1" promptTitle="生年月日" prompt="生年月日の年をドロップダウンリストより選択してください。" sqref="I20:I49" xr:uid="{6D2506E0-DEFE-4586-9832-023095A20BDE}">
      <formula1>$Z$3:$Z$5</formula1>
    </dataValidation>
  </dataValidations>
  <printOptions verticalCentered="1"/>
  <pageMargins left="0" right="0" top="0" bottom="0" header="0.51181102362204722" footer="0.51181102362204722"/>
  <pageSetup paperSize="9" scale="67" orientation="portrait" horizontalDpi="4294967293" verticalDpi="300" r:id="rId1"/>
  <headerFooter alignWithMargins="0"/>
  <ignoredErrors>
    <ignoredError sqref="E20:E49 F20:F4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出場選手エントリー票</vt:lpstr>
      <vt:lpstr>出場選手エントリー票!Print_Area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noriakifujioka</dc:creator>
  <cp:lastModifiedBy>英樹 東出</cp:lastModifiedBy>
  <cp:lastPrinted>2021-02-12T01:57:15Z</cp:lastPrinted>
  <dcterms:created xsi:type="dcterms:W3CDTF">2007-01-15T00:19:24Z</dcterms:created>
  <dcterms:modified xsi:type="dcterms:W3CDTF">2024-03-04T11:26:26Z</dcterms:modified>
</cp:coreProperties>
</file>